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учкина\Documents\Информаци о доходах и расходах за услуги по использованию инфраструктуры ВВП\"/>
    </mc:Choice>
  </mc:AlternateContent>
  <bookViews>
    <workbookView xWindow="0" yWindow="0" windowWidth="28800" windowHeight="11700"/>
  </bookViews>
  <sheets>
    <sheet name="АВБ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E9" i="1" l="1"/>
  <c r="G11" i="1" l="1"/>
  <c r="D9" i="1"/>
  <c r="C9" i="1"/>
  <c r="G9" i="1" s="1"/>
  <c r="G10" i="1"/>
  <c r="H10" i="1"/>
  <c r="F9" i="1"/>
  <c r="H11" i="1"/>
  <c r="C12" i="1"/>
  <c r="D12" i="1"/>
  <c r="E12" i="1"/>
  <c r="F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H9" i="1" l="1"/>
</calcChain>
</file>

<file path=xl/sharedStrings.xml><?xml version="1.0" encoding="utf-8"?>
<sst xmlns="http://schemas.openxmlformats.org/spreadsheetml/2006/main" count="57" uniqueCount="35">
  <si>
    <t>тыс.куб.м.*км</t>
  </si>
  <si>
    <t>Оборот суммарного модуля</t>
  </si>
  <si>
    <t>тыс.куб.м.</t>
  </si>
  <si>
    <t>Суммарный модуль</t>
  </si>
  <si>
    <t xml:space="preserve">ЕД.  </t>
  </si>
  <si>
    <t>Судопоток</t>
  </si>
  <si>
    <t>Устье р.Ока-Сейма</t>
  </si>
  <si>
    <t>Устье р.Кама-Устье р.Вятка</t>
  </si>
  <si>
    <t>Колхозник-п.Стрелецкое</t>
  </si>
  <si>
    <t>Н. Новгород-Городец</t>
  </si>
  <si>
    <t>3 квартал</t>
  </si>
  <si>
    <t>Ед. измерения</t>
  </si>
  <si>
    <t>Показатели</t>
  </si>
  <si>
    <t>Объем услуг по участкам</t>
  </si>
  <si>
    <t>США</t>
  </si>
  <si>
    <t>Германия</t>
  </si>
  <si>
    <t>Казахстан</t>
  </si>
  <si>
    <t>Нидерланды</t>
  </si>
  <si>
    <t>Азербайджан</t>
  </si>
  <si>
    <t>Иран</t>
  </si>
  <si>
    <t>Маршаловы острова</t>
  </si>
  <si>
    <t>Великобритания</t>
  </si>
  <si>
    <t>За проход иностранных судов (без НДС) в т.ч. по странам:</t>
  </si>
  <si>
    <t>Лоцманский сбор</t>
  </si>
  <si>
    <t>Навигационный сбор</t>
  </si>
  <si>
    <t>Вид сбора:</t>
  </si>
  <si>
    <t>в т.ч. III кв.</t>
  </si>
  <si>
    <t>9 мес.</t>
  </si>
  <si>
    <t>Финансовый результат</t>
  </si>
  <si>
    <r>
      <t xml:space="preserve">Расходы                         </t>
    </r>
    <r>
      <rPr>
        <sz val="10"/>
        <rFont val="Times New Roman"/>
        <family val="1"/>
        <charset val="204"/>
      </rPr>
      <t>(без распределяемых)</t>
    </r>
  </si>
  <si>
    <t>Доходы</t>
  </si>
  <si>
    <t>тыс. руб.</t>
  </si>
  <si>
    <t>за 3 квартал 2019 года</t>
  </si>
  <si>
    <t xml:space="preserve">Информация о доходах и расходах от взимания сборов в речных портах, а также за услуги по использованию инфраструктуры внутренних водных путей, оказываемые ФБУ "Администрация Волжского бассейна"                                              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</si>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</sst>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3" fillId="0" borderId="0" xfId="0" applyFont="1"/>
    <xf numFmtId="164" fontId="2" fillId="0" borderId="3" xfId="0" applyNumberFormat="1" applyFont="1" applyBorder="1"/>
    <xf numFmtId="0" fontId="2" fillId="0" borderId="3" xfId="0" applyFont="1" applyBorder="1"/>
    <xf numFmtId="0" fontId="6" fillId="0" borderId="0" xfId="0" applyFont="1"/>
    <xf numFmtId="0" fontId="2" fillId="0" borderId="3" xfId="0" applyFont="1" applyBorder="1" applyAlignment="1">
      <alignment wrapText="1"/>
    </xf>
    <xf numFmtId="0" fontId="2" fillId="0" borderId="3" xfId="0" applyFont="1" applyBorder="1" applyAlignment="1"/>
    <xf numFmtId="164" fontId="4" fillId="0" borderId="3" xfId="0" applyNumberFormat="1" applyFont="1" applyBorder="1"/>
    <xf numFmtId="0" fontId="4" fillId="0" borderId="3" xfId="0" applyFont="1" applyBorder="1"/>
    <xf numFmtId="0" fontId="7" fillId="0" borderId="3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="80" zoomScaleNormal="80" workbookViewId="0">
      <selection activeCell="S15" sqref="S15"/>
    </sheetView>
  </sheetViews>
  <sheetFormatPr defaultRowHeight="15" x14ac:dyDescent="0.25"/>
  <cols>
    <col min="1" max="1" width="2.42578125" customWidth="1"/>
    <col min="2" max="2" width="25" customWidth="1"/>
    <col min="3" max="6" width="10.7109375" customWidth="1"/>
    <col min="7" max="7" width="11.85546875" customWidth="1"/>
    <col min="8" max="8" width="12.28515625" customWidth="1"/>
  </cols>
  <sheetData>
    <row r="1" spans="1:8" ht="18.75" x14ac:dyDescent="0.3">
      <c r="A1" s="5"/>
      <c r="B1" s="5"/>
      <c r="C1" s="5"/>
      <c r="D1" s="5"/>
      <c r="E1" s="5"/>
      <c r="F1" s="5"/>
      <c r="G1" s="5"/>
      <c r="H1" s="13" t="s">
        <v>34</v>
      </c>
    </row>
    <row r="2" spans="1:8" ht="18.75" x14ac:dyDescent="0.3">
      <c r="A2" s="5"/>
      <c r="B2" s="5"/>
      <c r="C2" s="5"/>
      <c r="D2" s="5"/>
      <c r="E2" s="5"/>
      <c r="F2" s="5"/>
      <c r="G2" s="5"/>
      <c r="H2" s="5"/>
    </row>
    <row r="3" spans="1:8" ht="60" customHeight="1" x14ac:dyDescent="0.3">
      <c r="A3" s="5"/>
      <c r="B3" s="31" t="s">
        <v>33</v>
      </c>
      <c r="C3" s="31"/>
      <c r="D3" s="31"/>
      <c r="E3" s="31"/>
      <c r="F3" s="31"/>
      <c r="G3" s="31"/>
      <c r="H3" s="31"/>
    </row>
    <row r="4" spans="1:8" ht="18.75" x14ac:dyDescent="0.3">
      <c r="A4" s="5"/>
      <c r="B4" s="32" t="s">
        <v>32</v>
      </c>
      <c r="C4" s="32"/>
      <c r="D4" s="32"/>
      <c r="E4" s="32"/>
      <c r="F4" s="32"/>
      <c r="G4" s="32"/>
      <c r="H4" s="32"/>
    </row>
    <row r="5" spans="1:8" ht="18.75" x14ac:dyDescent="0.3">
      <c r="A5" s="5"/>
      <c r="B5" s="5"/>
      <c r="C5" s="5"/>
      <c r="D5" s="5"/>
      <c r="E5" s="5"/>
      <c r="F5" s="5"/>
      <c r="G5" s="5"/>
      <c r="H5" s="5"/>
    </row>
    <row r="6" spans="1:8" ht="18.75" x14ac:dyDescent="0.3">
      <c r="A6" s="5"/>
      <c r="B6" s="5"/>
      <c r="C6" s="5"/>
      <c r="D6" s="5"/>
      <c r="E6" s="5"/>
      <c r="F6" s="5"/>
      <c r="G6" s="5"/>
      <c r="H6" s="12" t="s">
        <v>31</v>
      </c>
    </row>
    <row r="7" spans="1:8" ht="32.25" customHeight="1" x14ac:dyDescent="0.3">
      <c r="A7" s="5"/>
      <c r="B7" s="33"/>
      <c r="C7" s="35" t="s">
        <v>30</v>
      </c>
      <c r="D7" s="36"/>
      <c r="E7" s="37" t="s">
        <v>29</v>
      </c>
      <c r="F7" s="38"/>
      <c r="G7" s="39" t="s">
        <v>28</v>
      </c>
      <c r="H7" s="39"/>
    </row>
    <row r="8" spans="1:8" ht="18.75" customHeight="1" x14ac:dyDescent="0.3">
      <c r="A8" s="11"/>
      <c r="B8" s="34"/>
      <c r="C8" s="10" t="s">
        <v>27</v>
      </c>
      <c r="D8" s="10" t="s">
        <v>26</v>
      </c>
      <c r="E8" s="10" t="s">
        <v>27</v>
      </c>
      <c r="F8" s="10" t="s">
        <v>26</v>
      </c>
      <c r="G8" s="10" t="s">
        <v>27</v>
      </c>
      <c r="H8" s="10" t="s">
        <v>26</v>
      </c>
    </row>
    <row r="9" spans="1:8" ht="18.75" x14ac:dyDescent="0.3">
      <c r="A9" s="5"/>
      <c r="B9" s="9" t="s">
        <v>25</v>
      </c>
      <c r="C9" s="8">
        <f>C10+C11+C12</f>
        <v>108946.6</v>
      </c>
      <c r="D9" s="8">
        <f>D10+D11+D12</f>
        <v>65197.5</v>
      </c>
      <c r="E9" s="8">
        <f>E10+E11+E12</f>
        <v>72680.599999999991</v>
      </c>
      <c r="F9" s="8">
        <f>SUM(F10:F12)</f>
        <v>24998.9</v>
      </c>
      <c r="G9" s="8">
        <f t="shared" ref="G9:G20" si="0">C9-E9</f>
        <v>36266.000000000015</v>
      </c>
      <c r="H9" s="8">
        <f t="shared" ref="H9:H20" si="1">D9-F9</f>
        <v>40198.6</v>
      </c>
    </row>
    <row r="10" spans="1:8" ht="18.75" x14ac:dyDescent="0.3">
      <c r="A10" s="5"/>
      <c r="B10" s="7" t="s">
        <v>24</v>
      </c>
      <c r="C10" s="3">
        <v>107447</v>
      </c>
      <c r="D10" s="3">
        <v>64191.5</v>
      </c>
      <c r="E10" s="3">
        <v>71688.899999999994</v>
      </c>
      <c r="F10" s="3">
        <v>24545.200000000001</v>
      </c>
      <c r="G10" s="3">
        <f t="shared" si="0"/>
        <v>35758.100000000006</v>
      </c>
      <c r="H10" s="3">
        <f t="shared" si="1"/>
        <v>39646.300000000003</v>
      </c>
    </row>
    <row r="11" spans="1:8" ht="18.75" x14ac:dyDescent="0.3">
      <c r="A11" s="5"/>
      <c r="B11" s="4" t="s">
        <v>23</v>
      </c>
      <c r="C11" s="3">
        <v>0</v>
      </c>
      <c r="D11" s="3">
        <v>0</v>
      </c>
      <c r="E11" s="3">
        <v>0</v>
      </c>
      <c r="F11" s="3">
        <v>0</v>
      </c>
      <c r="G11" s="3">
        <f t="shared" si="0"/>
        <v>0</v>
      </c>
      <c r="H11" s="3">
        <f t="shared" si="1"/>
        <v>0</v>
      </c>
    </row>
    <row r="12" spans="1:8" ht="48" x14ac:dyDescent="0.3">
      <c r="A12" s="5"/>
      <c r="B12" s="6" t="s">
        <v>22</v>
      </c>
      <c r="C12" s="3">
        <f>SUM(C13:C20)</f>
        <v>1499.6000000000004</v>
      </c>
      <c r="D12" s="3">
        <f>SUM(D13:D20)</f>
        <v>1005.9999999999999</v>
      </c>
      <c r="E12" s="3">
        <f>SUM(E13:E20)</f>
        <v>991.69999999999993</v>
      </c>
      <c r="F12" s="3">
        <f>SUM(F13:F20)</f>
        <v>453.69999999999993</v>
      </c>
      <c r="G12" s="3">
        <f t="shared" si="0"/>
        <v>507.90000000000043</v>
      </c>
      <c r="H12" s="3">
        <f t="shared" si="1"/>
        <v>552.29999999999995</v>
      </c>
    </row>
    <row r="13" spans="1:8" ht="18.75" x14ac:dyDescent="0.3">
      <c r="A13" s="5"/>
      <c r="B13" s="4" t="s">
        <v>21</v>
      </c>
      <c r="C13" s="3">
        <v>90.7</v>
      </c>
      <c r="D13" s="3">
        <v>81.3</v>
      </c>
      <c r="E13" s="3">
        <v>60</v>
      </c>
      <c r="F13" s="3">
        <v>49.7</v>
      </c>
      <c r="G13" s="3">
        <f t="shared" si="0"/>
        <v>30.700000000000003</v>
      </c>
      <c r="H13" s="3">
        <f t="shared" si="1"/>
        <v>31.599999999999994</v>
      </c>
    </row>
    <row r="14" spans="1:8" ht="18.75" x14ac:dyDescent="0.3">
      <c r="A14" s="5"/>
      <c r="B14" s="4" t="s">
        <v>20</v>
      </c>
      <c r="C14" s="3">
        <v>5.6</v>
      </c>
      <c r="D14" s="3">
        <v>5.6</v>
      </c>
      <c r="E14" s="3">
        <v>3.7</v>
      </c>
      <c r="F14" s="3">
        <v>3.7</v>
      </c>
      <c r="G14" s="3">
        <f t="shared" si="0"/>
        <v>1.8999999999999995</v>
      </c>
      <c r="H14" s="3">
        <f t="shared" si="1"/>
        <v>1.8999999999999995</v>
      </c>
    </row>
    <row r="15" spans="1:8" ht="18.75" x14ac:dyDescent="0.3">
      <c r="A15" s="5"/>
      <c r="B15" s="4" t="s">
        <v>19</v>
      </c>
      <c r="C15" s="3">
        <v>123.6</v>
      </c>
      <c r="D15" s="3">
        <v>0</v>
      </c>
      <c r="E15" s="3">
        <v>81.7</v>
      </c>
      <c r="F15" s="3">
        <v>-53</v>
      </c>
      <c r="G15" s="3">
        <f t="shared" si="0"/>
        <v>41.899999999999991</v>
      </c>
      <c r="H15" s="3">
        <f t="shared" si="1"/>
        <v>53</v>
      </c>
    </row>
    <row r="16" spans="1:8" ht="18.75" x14ac:dyDescent="0.3">
      <c r="A16" s="5"/>
      <c r="B16" s="4" t="s">
        <v>18</v>
      </c>
      <c r="C16" s="3">
        <v>1059.9000000000001</v>
      </c>
      <c r="D16" s="3">
        <v>699.3</v>
      </c>
      <c r="E16" s="3">
        <v>700.9</v>
      </c>
      <c r="F16" s="3">
        <v>307.89999999999998</v>
      </c>
      <c r="G16" s="3">
        <f t="shared" si="0"/>
        <v>359.00000000000011</v>
      </c>
      <c r="H16" s="3">
        <f t="shared" si="1"/>
        <v>391.4</v>
      </c>
    </row>
    <row r="17" spans="1:8" ht="18.75" x14ac:dyDescent="0.3">
      <c r="A17" s="5"/>
      <c r="B17" s="4" t="s">
        <v>17</v>
      </c>
      <c r="C17" s="3">
        <v>14.4</v>
      </c>
      <c r="D17" s="3">
        <v>14.4</v>
      </c>
      <c r="E17" s="3">
        <v>9.5</v>
      </c>
      <c r="F17" s="3">
        <v>9.5</v>
      </c>
      <c r="G17" s="3">
        <f t="shared" si="0"/>
        <v>4.9000000000000004</v>
      </c>
      <c r="H17" s="3">
        <f t="shared" si="1"/>
        <v>4.9000000000000004</v>
      </c>
    </row>
    <row r="18" spans="1:8" ht="18.75" x14ac:dyDescent="0.3">
      <c r="A18" s="5"/>
      <c r="B18" s="4" t="s">
        <v>16</v>
      </c>
      <c r="C18" s="3">
        <v>193.9</v>
      </c>
      <c r="D18" s="3">
        <v>193.9</v>
      </c>
      <c r="E18" s="3">
        <v>128.19999999999999</v>
      </c>
      <c r="F18" s="3">
        <v>128.19999999999999</v>
      </c>
      <c r="G18" s="3">
        <f t="shared" si="0"/>
        <v>65.700000000000017</v>
      </c>
      <c r="H18" s="3">
        <f t="shared" si="1"/>
        <v>65.700000000000017</v>
      </c>
    </row>
    <row r="19" spans="1:8" ht="18.75" x14ac:dyDescent="0.3">
      <c r="A19" s="5"/>
      <c r="B19" s="4" t="s">
        <v>15</v>
      </c>
      <c r="C19" s="3">
        <v>10.199999999999999</v>
      </c>
      <c r="D19" s="3">
        <v>10.199999999999999</v>
      </c>
      <c r="E19" s="3">
        <v>6.8</v>
      </c>
      <c r="F19" s="3">
        <v>6.8</v>
      </c>
      <c r="G19" s="3">
        <f t="shared" si="0"/>
        <v>3.3999999999999995</v>
      </c>
      <c r="H19" s="3">
        <f t="shared" si="1"/>
        <v>3.3999999999999995</v>
      </c>
    </row>
    <row r="20" spans="1:8" ht="18.75" x14ac:dyDescent="0.3">
      <c r="A20" s="5"/>
      <c r="B20" s="4" t="s">
        <v>14</v>
      </c>
      <c r="C20" s="3">
        <v>1.3</v>
      </c>
      <c r="D20" s="3">
        <v>1.3</v>
      </c>
      <c r="E20" s="3">
        <v>0.9</v>
      </c>
      <c r="F20" s="3">
        <v>0.9</v>
      </c>
      <c r="G20" s="3">
        <f t="shared" si="0"/>
        <v>0.4</v>
      </c>
      <c r="H20" s="3">
        <f t="shared" si="1"/>
        <v>0.4</v>
      </c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ht="18.75" x14ac:dyDescent="0.3">
      <c r="A23" s="2"/>
      <c r="B23" s="23" t="s">
        <v>13</v>
      </c>
      <c r="C23" s="24"/>
      <c r="D23" s="24"/>
      <c r="E23" s="24"/>
      <c r="F23" s="24"/>
      <c r="G23" s="24"/>
      <c r="H23" s="25"/>
    </row>
    <row r="24" spans="1:8" ht="15.75" x14ac:dyDescent="0.25">
      <c r="A24" s="2"/>
      <c r="B24" s="26" t="s">
        <v>12</v>
      </c>
      <c r="C24" s="27"/>
      <c r="D24" s="16" t="s">
        <v>11</v>
      </c>
      <c r="E24" s="16"/>
      <c r="F24" s="16"/>
      <c r="G24" s="28" t="s">
        <v>10</v>
      </c>
      <c r="H24" s="27"/>
    </row>
    <row r="25" spans="1:8" ht="15.75" x14ac:dyDescent="0.25">
      <c r="A25" s="2"/>
      <c r="B25" s="19" t="s">
        <v>9</v>
      </c>
      <c r="C25" s="20"/>
      <c r="D25" s="16"/>
      <c r="E25" s="16"/>
      <c r="F25" s="16"/>
      <c r="G25" s="29"/>
      <c r="H25" s="30"/>
    </row>
    <row r="26" spans="1:8" ht="15.75" x14ac:dyDescent="0.25">
      <c r="A26" s="2"/>
      <c r="B26" s="14" t="s">
        <v>5</v>
      </c>
      <c r="C26" s="15"/>
      <c r="D26" s="16" t="s">
        <v>4</v>
      </c>
      <c r="E26" s="16"/>
      <c r="F26" s="16"/>
      <c r="G26" s="21">
        <v>11953</v>
      </c>
      <c r="H26" s="22"/>
    </row>
    <row r="27" spans="1:8" ht="15.75" x14ac:dyDescent="0.25">
      <c r="A27" s="2"/>
      <c r="B27" s="14" t="s">
        <v>3</v>
      </c>
      <c r="C27" s="15"/>
      <c r="D27" s="16" t="s">
        <v>2</v>
      </c>
      <c r="E27" s="16"/>
      <c r="F27" s="16"/>
      <c r="G27" s="21">
        <v>78474</v>
      </c>
      <c r="H27" s="22"/>
    </row>
    <row r="28" spans="1:8" ht="15.75" x14ac:dyDescent="0.25">
      <c r="A28" s="2"/>
      <c r="B28" s="14" t="s">
        <v>1</v>
      </c>
      <c r="C28" s="15"/>
      <c r="D28" s="16" t="s">
        <v>0</v>
      </c>
      <c r="E28" s="16"/>
      <c r="F28" s="16"/>
      <c r="G28" s="21">
        <v>2013836</v>
      </c>
      <c r="H28" s="22"/>
    </row>
    <row r="29" spans="1:8" ht="15.75" x14ac:dyDescent="0.25">
      <c r="A29" s="2"/>
      <c r="B29" s="19" t="s">
        <v>8</v>
      </c>
      <c r="C29" s="20"/>
      <c r="D29" s="16"/>
      <c r="E29" s="16"/>
      <c r="F29" s="16"/>
      <c r="G29" s="21"/>
      <c r="H29" s="22"/>
    </row>
    <row r="30" spans="1:8" ht="15.75" x14ac:dyDescent="0.25">
      <c r="A30" s="2"/>
      <c r="B30" s="14" t="s">
        <v>5</v>
      </c>
      <c r="C30" s="15"/>
      <c r="D30" s="16" t="s">
        <v>4</v>
      </c>
      <c r="E30" s="16"/>
      <c r="F30" s="16"/>
      <c r="G30" s="21">
        <v>43357</v>
      </c>
      <c r="H30" s="22"/>
    </row>
    <row r="31" spans="1:8" ht="15.75" x14ac:dyDescent="0.25">
      <c r="A31" s="2"/>
      <c r="B31" s="14" t="s">
        <v>3</v>
      </c>
      <c r="C31" s="15"/>
      <c r="D31" s="16" t="s">
        <v>2</v>
      </c>
      <c r="E31" s="16"/>
      <c r="F31" s="16"/>
      <c r="G31" s="21">
        <v>207220</v>
      </c>
      <c r="H31" s="22"/>
    </row>
    <row r="32" spans="1:8" ht="15.75" x14ac:dyDescent="0.25">
      <c r="A32" s="2"/>
      <c r="B32" s="14" t="s">
        <v>1</v>
      </c>
      <c r="C32" s="15"/>
      <c r="D32" s="16" t="s">
        <v>0</v>
      </c>
      <c r="E32" s="16"/>
      <c r="F32" s="16"/>
      <c r="G32" s="21">
        <v>75422084</v>
      </c>
      <c r="H32" s="22"/>
    </row>
    <row r="33" spans="1:8" ht="15.75" x14ac:dyDescent="0.25">
      <c r="A33" s="2"/>
      <c r="B33" s="19" t="s">
        <v>7</v>
      </c>
      <c r="C33" s="20"/>
      <c r="D33" s="16"/>
      <c r="E33" s="16"/>
      <c r="F33" s="16"/>
      <c r="G33" s="17"/>
      <c r="H33" s="18"/>
    </row>
    <row r="34" spans="1:8" ht="15.75" x14ac:dyDescent="0.25">
      <c r="A34" s="2"/>
      <c r="B34" s="14" t="s">
        <v>5</v>
      </c>
      <c r="C34" s="15"/>
      <c r="D34" s="16" t="s">
        <v>4</v>
      </c>
      <c r="E34" s="16"/>
      <c r="F34" s="16"/>
      <c r="G34" s="17">
        <v>10193</v>
      </c>
      <c r="H34" s="18"/>
    </row>
    <row r="35" spans="1:8" ht="15.75" x14ac:dyDescent="0.25">
      <c r="A35" s="2"/>
      <c r="B35" s="14" t="s">
        <v>3</v>
      </c>
      <c r="C35" s="15"/>
      <c r="D35" s="16" t="s">
        <v>2</v>
      </c>
      <c r="E35" s="16"/>
      <c r="F35" s="16"/>
      <c r="G35" s="17">
        <v>49262</v>
      </c>
      <c r="H35" s="18"/>
    </row>
    <row r="36" spans="1:8" ht="15.75" x14ac:dyDescent="0.25">
      <c r="A36" s="2"/>
      <c r="B36" s="14" t="s">
        <v>1</v>
      </c>
      <c r="C36" s="15"/>
      <c r="D36" s="16" t="s">
        <v>0</v>
      </c>
      <c r="E36" s="16"/>
      <c r="F36" s="16"/>
      <c r="G36" s="17">
        <v>8377945</v>
      </c>
      <c r="H36" s="18"/>
    </row>
    <row r="37" spans="1:8" ht="15.75" x14ac:dyDescent="0.25">
      <c r="A37" s="2"/>
      <c r="B37" s="19" t="s">
        <v>6</v>
      </c>
      <c r="C37" s="20"/>
      <c r="D37" s="16"/>
      <c r="E37" s="16"/>
      <c r="F37" s="16"/>
      <c r="G37" s="17"/>
      <c r="H37" s="18"/>
    </row>
    <row r="38" spans="1:8" ht="15.75" x14ac:dyDescent="0.25">
      <c r="A38" s="2"/>
      <c r="B38" s="14" t="s">
        <v>5</v>
      </c>
      <c r="C38" s="15"/>
      <c r="D38" s="16" t="s">
        <v>4</v>
      </c>
      <c r="E38" s="16"/>
      <c r="F38" s="16"/>
      <c r="G38" s="17">
        <v>5478</v>
      </c>
      <c r="H38" s="18"/>
    </row>
    <row r="39" spans="1:8" ht="15.75" x14ac:dyDescent="0.25">
      <c r="A39" s="2"/>
      <c r="B39" s="14" t="s">
        <v>3</v>
      </c>
      <c r="C39" s="15"/>
      <c r="D39" s="16" t="s">
        <v>2</v>
      </c>
      <c r="E39" s="16"/>
      <c r="F39" s="16"/>
      <c r="G39" s="17">
        <v>12543</v>
      </c>
      <c r="H39" s="18"/>
    </row>
    <row r="40" spans="1:8" ht="15.75" x14ac:dyDescent="0.25">
      <c r="A40" s="2"/>
      <c r="B40" s="14" t="s">
        <v>1</v>
      </c>
      <c r="C40" s="15"/>
      <c r="D40" s="16" t="s">
        <v>0</v>
      </c>
      <c r="E40" s="16"/>
      <c r="F40" s="16"/>
      <c r="G40" s="17">
        <v>250832</v>
      </c>
      <c r="H40" s="18"/>
    </row>
    <row r="41" spans="1:8" x14ac:dyDescent="0.25">
      <c r="B41" s="1"/>
      <c r="C41" s="1"/>
      <c r="D41" s="1"/>
      <c r="E41" s="1"/>
      <c r="F41" s="1"/>
      <c r="G41" s="1"/>
      <c r="H41" s="1"/>
    </row>
  </sheetData>
  <mergeCells count="58">
    <mergeCell ref="B3:H3"/>
    <mergeCell ref="B4:H4"/>
    <mergeCell ref="B7:B8"/>
    <mergeCell ref="C7:D7"/>
    <mergeCell ref="E7:F7"/>
    <mergeCell ref="G7:H7"/>
    <mergeCell ref="B23:H23"/>
    <mergeCell ref="B24:C24"/>
    <mergeCell ref="D24:F24"/>
    <mergeCell ref="G24:H24"/>
    <mergeCell ref="B25:C25"/>
    <mergeCell ref="D25:F25"/>
    <mergeCell ref="G25:H25"/>
    <mergeCell ref="B26:C26"/>
    <mergeCell ref="D26:F26"/>
    <mergeCell ref="G26:H26"/>
    <mergeCell ref="B27:C27"/>
    <mergeCell ref="D27:F27"/>
    <mergeCell ref="G27:H27"/>
    <mergeCell ref="B28:C28"/>
    <mergeCell ref="D28:F28"/>
    <mergeCell ref="G28:H28"/>
    <mergeCell ref="B29:C29"/>
    <mergeCell ref="D29:F29"/>
    <mergeCell ref="G29:H29"/>
    <mergeCell ref="B30:C30"/>
    <mergeCell ref="D30:F30"/>
    <mergeCell ref="G30:H30"/>
    <mergeCell ref="B31:C31"/>
    <mergeCell ref="D31:F31"/>
    <mergeCell ref="G31:H31"/>
    <mergeCell ref="B32:C32"/>
    <mergeCell ref="D32:F32"/>
    <mergeCell ref="G32:H32"/>
    <mergeCell ref="B33:C33"/>
    <mergeCell ref="D33:F33"/>
    <mergeCell ref="G33:H33"/>
    <mergeCell ref="B34:C34"/>
    <mergeCell ref="D34:F34"/>
    <mergeCell ref="G34:H34"/>
    <mergeCell ref="B35:C35"/>
    <mergeCell ref="D35:F35"/>
    <mergeCell ref="G35:H35"/>
    <mergeCell ref="B36:C36"/>
    <mergeCell ref="D36:F36"/>
    <mergeCell ref="G36:H36"/>
    <mergeCell ref="B37:C37"/>
    <mergeCell ref="D37:F37"/>
    <mergeCell ref="G37:H37"/>
    <mergeCell ref="B40:C40"/>
    <mergeCell ref="D40:F40"/>
    <mergeCell ref="G40:H40"/>
    <mergeCell ref="B38:C38"/>
    <mergeCell ref="D38:F38"/>
    <mergeCell ref="G38:H38"/>
    <mergeCell ref="B39:C39"/>
    <mergeCell ref="D39:F39"/>
    <mergeCell ref="G39:H39"/>
  </mergeCells>
  <pageMargins left="0.59055118110236227" right="0.19685039370078741" top="0.74803149606299213" bottom="0.74803149606299213" header="0.31496062992125984" footer="0.31496062992125984"/>
  <pageSetup paperSize="9" scale="9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АВБ 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Ручкина</dc:creator>
  <cp:lastModifiedBy>Ручкина</cp:lastModifiedBy>
  <dcterms:created xsi:type="dcterms:W3CDTF">2019-10-10T11:54:49Z</dcterms:created>
  <dcterms:modified xsi:type="dcterms:W3CDTF">2019-10-31T10:48:22Z</dcterms:modified>
</cp:coreProperties>
</file>