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5480" windowHeight="11340" tabRatio="913" firstSheet="2" activeTab="27"/>
  </bookViews>
  <sheets>
    <sheet name="Н.Н1" sheetId="1" r:id="rId1"/>
    <sheet name="Н.Н2" sheetId="2" r:id="rId2"/>
    <sheet name="Каз1 " sheetId="3" r:id="rId3"/>
    <sheet name="Каз2 " sheetId="4" r:id="rId4"/>
    <sheet name="Сар1" sheetId="5" r:id="rId5"/>
    <sheet name="Сар2" sheetId="6" r:id="rId6"/>
    <sheet name="Сам РВП1" sheetId="7" r:id="rId7"/>
    <sheet name="Сам РВП2" sheetId="8" r:id="rId8"/>
    <sheet name="Волг1" sheetId="9" r:id="rId9"/>
    <sheet name="Волг2" sheetId="10" r:id="rId10"/>
    <sheet name="Вят1" sheetId="11" r:id="rId11"/>
    <sheet name="Вят2" sheetId="12" r:id="rId12"/>
    <sheet name="Гор1" sheetId="13" r:id="rId13"/>
    <sheet name="Гор2" sheetId="14" r:id="rId14"/>
    <sheet name="Чеб1" sheetId="15" r:id="rId15"/>
    <sheet name="Чеб2" sheetId="16" r:id="rId16"/>
    <sheet name="Сам РГС1" sheetId="17" r:id="rId17"/>
    <sheet name="Сам РГС2" sheetId="18" r:id="rId18"/>
    <sheet name="Бал1" sheetId="19" r:id="rId19"/>
    <sheet name="Бал2" sheetId="20" r:id="rId20"/>
    <sheet name="Аст1" sheetId="21" r:id="rId21"/>
    <sheet name="Аст2 " sheetId="22" r:id="rId22"/>
    <sheet name="ИТЦ1" sheetId="23" r:id="rId23"/>
    <sheet name="ИТЦ2" sheetId="24" r:id="rId24"/>
    <sheet name="Упр1" sheetId="25" r:id="rId25"/>
    <sheet name="Упр2 " sheetId="26" r:id="rId26"/>
    <sheet name="свод1" sheetId="27" r:id="rId27"/>
    <sheet name="свод2" sheetId="28" r:id="rId28"/>
  </sheets>
  <definedNames>
    <definedName name="_xlnm.Print_Area" localSheetId="20">'Аст1'!$A$1:$DD$30</definedName>
    <definedName name="_xlnm.Print_Area" localSheetId="21">'Аст2 '!$A$1:$FK$17</definedName>
    <definedName name="_xlnm.Print_Area" localSheetId="18">'Бал1'!$A$1:$DD$30</definedName>
    <definedName name="_xlnm.Print_Area" localSheetId="19">'Бал2'!$A$1:$FK$17</definedName>
    <definedName name="_xlnm.Print_Area" localSheetId="8">'Волг1'!$A$1:$DD$30</definedName>
    <definedName name="_xlnm.Print_Area" localSheetId="9">'Волг2'!$A$1:$FK$17</definedName>
    <definedName name="_xlnm.Print_Area" localSheetId="10">'Вят1'!$A$1:$DD$30</definedName>
    <definedName name="_xlnm.Print_Area" localSheetId="11">'Вят2'!$A$1:$FK$17</definedName>
    <definedName name="_xlnm.Print_Area" localSheetId="12">'Гор1'!$A$1:$DD$30</definedName>
    <definedName name="_xlnm.Print_Area" localSheetId="13">'Гор2'!$A$1:$FK$17</definedName>
    <definedName name="_xlnm.Print_Area" localSheetId="22">'ИТЦ1'!$A$1:$DD$32</definedName>
    <definedName name="_xlnm.Print_Area" localSheetId="23">'ИТЦ2'!$A$1:$FK$17</definedName>
    <definedName name="_xlnm.Print_Area" localSheetId="2">'Каз1 '!$A$1:$DD$36</definedName>
    <definedName name="_xlnm.Print_Area" localSheetId="3">'Каз2 '!$A$1:$FK$17</definedName>
    <definedName name="_xlnm.Print_Area" localSheetId="0">'Н.Н1'!$A$1:$DD$37</definedName>
    <definedName name="_xlnm.Print_Area" localSheetId="1">'Н.Н2'!$A$1:$FK$17</definedName>
    <definedName name="_xlnm.Print_Area" localSheetId="6">'Сам РВП1'!$A$1:$DD$31</definedName>
    <definedName name="_xlnm.Print_Area" localSheetId="7">'Сам РВП2'!$A$1:$FK$17</definedName>
    <definedName name="_xlnm.Print_Area" localSheetId="16">'Сам РГС1'!$A$1:$DD$30</definedName>
    <definedName name="_xlnm.Print_Area" localSheetId="17">'Сам РГС2'!$A$1:$FK$17</definedName>
    <definedName name="_xlnm.Print_Area" localSheetId="4">'Сар1'!$A$1:$DD$30</definedName>
    <definedName name="_xlnm.Print_Area" localSheetId="5">'Сар2'!$A$1:$FK$17</definedName>
    <definedName name="_xlnm.Print_Area" localSheetId="26">'свод1'!$A$1:$DD$30</definedName>
    <definedName name="_xlnm.Print_Area" localSheetId="27">'свод2'!$A$1:$FK$17</definedName>
    <definedName name="_xlnm.Print_Area" localSheetId="24">'Упр1'!$A$1:$DD$30</definedName>
    <definedName name="_xlnm.Print_Area" localSheetId="25">'Упр2 '!$A$1:$FK$17</definedName>
    <definedName name="_xlnm.Print_Area" localSheetId="14">'Чеб1'!$A$1:$DD$30</definedName>
    <definedName name="_xlnm.Print_Area" localSheetId="15">'Чеб2'!$A$1:$FK$17</definedName>
  </definedNames>
  <calcPr fullCalcOnLoad="1"/>
</workbook>
</file>

<file path=xl/sharedStrings.xml><?xml version="1.0" encoding="utf-8"?>
<sst xmlns="http://schemas.openxmlformats.org/spreadsheetml/2006/main" count="670" uniqueCount="63">
  <si>
    <t>Форма № 2</t>
  </si>
  <si>
    <t xml:space="preserve">за </t>
  </si>
  <si>
    <t xml:space="preserve"> год</t>
  </si>
  <si>
    <t>(наименование хозяйствующего субъекта)</t>
  </si>
  <si>
    <t>I. Доходы и расходы</t>
  </si>
  <si>
    <t>Наименование работ, услуг</t>
  </si>
  <si>
    <t>Доходы</t>
  </si>
  <si>
    <t>Расходы</t>
  </si>
  <si>
    <t>Финансовый результат</t>
  </si>
  <si>
    <t>Прочие доходы и расходы</t>
  </si>
  <si>
    <t>Всего</t>
  </si>
  <si>
    <t>Вид услуги</t>
  </si>
  <si>
    <t>Оплата труда</t>
  </si>
  <si>
    <t>Операционные расходы, связанные
с оплатой услуг, оказываемых кредитными организациями</t>
  </si>
  <si>
    <t>Расходы, связанные
с участием
в совместной деятельности</t>
  </si>
  <si>
    <t>Общехозяйственные расходы</t>
  </si>
  <si>
    <t>всего</t>
  </si>
  <si>
    <t>Всего расходов</t>
  </si>
  <si>
    <t>Прочие производ-ственные расходы</t>
  </si>
  <si>
    <t>Ремонт основных производ-ственных фондов</t>
  </si>
  <si>
    <t>Отчисле-ния на со-циальные нужды</t>
  </si>
  <si>
    <t>Матери-альные затраты, всего</t>
  </si>
  <si>
    <t>Аморти-зация</t>
  </si>
  <si>
    <t>налоги
и иные обя-зательные платежи
и сборы</t>
  </si>
  <si>
    <t>II. Расшифровка расходов по финансово-хозяйственной деятельности</t>
  </si>
  <si>
    <t>Форма раскрытия информации</t>
  </si>
  <si>
    <t>о доходах и расходах по видам деятельности</t>
  </si>
  <si>
    <t>субъектов естественных монополий в сфере услуг</t>
  </si>
  <si>
    <t>по использованию инфраструктуры внутренних водных путей</t>
  </si>
  <si>
    <r>
      <t>1.1.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Обеспечение безопасности плавания судов по внутренним водным путям</t>
    </r>
  </si>
  <si>
    <r>
      <t>1.2.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Навигационно-гидрографическое обеспечение условий плавания судов по внутренним водным путям</t>
    </r>
  </si>
  <si>
    <r>
      <t>1.3.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Обеспечение лоцманской проводки судов</t>
    </r>
  </si>
  <si>
    <r>
      <t>1.4.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Ледокольное обеспечение в зимних условиях навигации</t>
    </r>
  </si>
  <si>
    <r>
      <t>1.5.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Обеспечение прохода судов по судоходным гидротехническим сооружениям</t>
    </r>
  </si>
  <si>
    <r>
      <t>1.6.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Обеспечение прохода иностранных судов по внутренним водным путям</t>
    </r>
  </si>
  <si>
    <t>Обеспечение безопасности плавания судов по внутренним водным путям</t>
  </si>
  <si>
    <t>Навигационно-гидрографическое обеспечение условий плавания судов по внутренним водным путям</t>
  </si>
  <si>
    <t>Обеспечение лоцманской проводки судов</t>
  </si>
  <si>
    <t>Ледокольное обеспечение в зимних условиях навигации</t>
  </si>
  <si>
    <t>Обеспечение прохода судов по судоходным гидротехническим сооружениям</t>
  </si>
  <si>
    <t>Обеспечение прохода иностранных судов по внутренним водным путям</t>
  </si>
  <si>
    <r>
      <t>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Регулируемые виды деятельности в соответствии с Перечнем услуг субъектов естественных монополий по использованию инфраструктуры внутренних водных путей, цены (тарифы, сборы) на которые регулируются государством *:</t>
    </r>
  </si>
  <si>
    <r>
      <t>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Постановление Правительства Российской Федерации от 23.04.2008 № 293 "О государственном регулировании и контроле цен (тарифов, сборов) на услуги субъектов естественных монополий в транспортных терминалах, портах, аэропортах и услуги по использованию инфраструктуры внутренних водных путей" (Собрание законодательства Российской Федерации, 2008, № 17, ст. 1887; 2009, № 30, ст. 3836; 2010, № 19, ст. 2316).</t>
    </r>
  </si>
  <si>
    <t>Итого по регулируемым видам деятельности в соответствии с Перечнем услуг субъектов естественных монополий по использованию инфраструктуры внутренних водных путей, цены (тарифы, сборы) на которые регулируются государством *</t>
  </si>
  <si>
    <t>Оплата услуг (работ) сторонних организаций</t>
  </si>
  <si>
    <r>
      <t>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Постановление Правительства Российской Федерации от 23.04.2008 № 293 "О государственном регулировании и контроле цен (тарифов, сборов) на услуги субъектов естественных монополий в транспортных терминалах, портах, аэропортах и услуги по использованию</t>
    </r>
  </si>
  <si>
    <t>Нижегородский район водных путей и судоходства</t>
  </si>
  <si>
    <t>Казанский район водных путей и судоходства</t>
  </si>
  <si>
    <t>Саратовский район водных путей и судоходства</t>
  </si>
  <si>
    <t>Самарский район водных путей и судоходства</t>
  </si>
  <si>
    <t>Волгоградский район водных путей и судоходства</t>
  </si>
  <si>
    <t>Вятский район водных путей и судоходства</t>
  </si>
  <si>
    <t>Городецкий район гидротехнических сооружений  и судоходства</t>
  </si>
  <si>
    <t>Чебоксарский район гидротехнических сооружений и судоходства</t>
  </si>
  <si>
    <t>Самарский район гидротехнических сооружений и судоходства</t>
  </si>
  <si>
    <t>Балаковский район гидротехнических сооружений и судоходства</t>
  </si>
  <si>
    <t>Астраханский район гидротехнических сооружений и судоходства</t>
  </si>
  <si>
    <t>Информтехцентр</t>
  </si>
  <si>
    <t>Управление</t>
  </si>
  <si>
    <r>
      <t>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Регулируемые виды деятельности в соответствии с Перечнем услуг субъектов естественных монополий по использованию инфраструктуры внутренних водных путей, цены (тарифы, сборы) на которые регулируются государством:</t>
    </r>
  </si>
  <si>
    <t>ФБУ "Администрация Волжского бассейна"</t>
  </si>
  <si>
    <t>2018</t>
  </si>
  <si>
    <t>2019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</si>
</sst>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4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sz val="8"/>
      <name val="Times New Roman"/>
      <family val="1"/>
    </font>
    <font>
      <sz val="8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32" borderId="0" xfId="0" applyFont="1" applyFill="1" applyAlignment="1">
      <alignment horizontal="left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justify" wrapText="1"/>
    </xf>
    <xf numFmtId="0" fontId="8" fillId="0" borderId="0" xfId="0" applyFont="1" applyAlignment="1">
      <alignment horizontal="justify" wrapText="1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/>
    </xf>
    <xf numFmtId="0" fontId="1" fillId="0" borderId="12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172" fontId="2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top" wrapText="1"/>
    </xf>
    <xf numFmtId="0" fontId="4" fillId="32" borderId="13" xfId="0" applyFont="1" applyFill="1" applyBorder="1" applyAlignment="1">
      <alignment horizontal="justify" vertical="center" wrapText="1"/>
    </xf>
    <xf numFmtId="0" fontId="2" fillId="0" borderId="15" xfId="0" applyFont="1" applyFill="1" applyBorder="1" applyAlignment="1">
      <alignment horizontal="center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172" fontId="4" fillId="0" borderId="14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DD26"/>
  <sheetViews>
    <sheetView view="pageBreakPreview" zoomScaleSheetLayoutView="100" zoomScalePageLayoutView="0" workbookViewId="0" topLeftCell="A4">
      <selection activeCell="DU23" sqref="DU23"/>
    </sheetView>
  </sheetViews>
  <sheetFormatPr defaultColWidth="0.875" defaultRowHeight="12.75"/>
  <cols>
    <col min="1" max="16384" width="0.875" style="5" customWidth="1"/>
  </cols>
  <sheetData>
    <row r="1" ht="15">
      <c r="DD1" s="6" t="s">
        <v>0</v>
      </c>
    </row>
    <row r="3" spans="1:108" s="8" customFormat="1" ht="15.75">
      <c r="A3" s="36" t="s">
        <v>25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</row>
    <row r="4" spans="1:108" s="8" customFormat="1" ht="15.75">
      <c r="A4" s="36" t="s">
        <v>26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</row>
    <row r="5" spans="1:108" s="8" customFormat="1" ht="15.75">
      <c r="A5" s="36" t="s">
        <v>27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</row>
    <row r="6" spans="1:108" s="8" customFormat="1" ht="15.75">
      <c r="A6" s="36" t="s">
        <v>28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</row>
    <row r="7" spans="1:108" s="8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1</v>
      </c>
      <c r="AW7" s="35" t="s">
        <v>61</v>
      </c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8" t="s">
        <v>2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40" t="s">
        <v>46</v>
      </c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41" t="s">
        <v>3</v>
      </c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.75">
      <c r="A13" s="42" t="s">
        <v>4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</row>
    <row r="15" spans="1:108" s="4" customFormat="1" ht="33" customHeight="1">
      <c r="A15" s="32" t="s">
        <v>5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4"/>
      <c r="BE15" s="29" t="s">
        <v>6</v>
      </c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 t="s">
        <v>7</v>
      </c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37" t="s">
        <v>8</v>
      </c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9"/>
    </row>
    <row r="16" spans="1:108" ht="75" customHeight="1">
      <c r="A16" s="13"/>
      <c r="B16" s="27" t="s">
        <v>41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8"/>
      <c r="BE16" s="29">
        <f>SUM(BE17:BS22)</f>
        <v>6202.4</v>
      </c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>
        <f>SUM(BT17:CH22)</f>
        <v>7011.5</v>
      </c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>
        <f>BE16-BT16</f>
        <v>-809.1000000000004</v>
      </c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</row>
    <row r="17" spans="1:108" s="4" customFormat="1" ht="33" customHeight="1">
      <c r="A17" s="15"/>
      <c r="B17" s="23" t="s">
        <v>29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4"/>
      <c r="BE17" s="29">
        <v>6202.4</v>
      </c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>
        <v>7011.5</v>
      </c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>
        <f>BE17-BT17</f>
        <v>-809.1000000000004</v>
      </c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</row>
    <row r="18" spans="1:108" s="4" customFormat="1" ht="45.75" customHeight="1">
      <c r="A18" s="15"/>
      <c r="B18" s="23" t="s">
        <v>30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4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</row>
    <row r="19" spans="1:108" s="4" customFormat="1" ht="18" customHeight="1">
      <c r="A19" s="15"/>
      <c r="B19" s="23" t="s">
        <v>31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4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</row>
    <row r="20" spans="1:108" s="4" customFormat="1" ht="33" customHeight="1">
      <c r="A20" s="15"/>
      <c r="B20" s="23" t="s">
        <v>32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4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</row>
    <row r="21" spans="1:108" s="4" customFormat="1" ht="33" customHeight="1">
      <c r="A21" s="15"/>
      <c r="B21" s="23" t="s">
        <v>33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4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</row>
    <row r="22" spans="1:108" s="4" customFormat="1" ht="33" customHeight="1">
      <c r="A22" s="15"/>
      <c r="B22" s="23" t="s">
        <v>34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4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</row>
    <row r="23" spans="1:108" s="4" customFormat="1" ht="18" customHeight="1">
      <c r="A23" s="15"/>
      <c r="B23" s="23" t="s">
        <v>9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4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</row>
    <row r="24" spans="1:108" s="4" customFormat="1" ht="18" customHeight="1">
      <c r="A24" s="15"/>
      <c r="B24" s="25" t="s">
        <v>10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6"/>
      <c r="BE24" s="32">
        <f>BE16+BE23</f>
        <v>6202.4</v>
      </c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4"/>
      <c r="BT24" s="32">
        <f>BT16+BT23</f>
        <v>7011.5</v>
      </c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4"/>
      <c r="CI24" s="29">
        <f>BE24-BT24</f>
        <v>-809.1000000000004</v>
      </c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</row>
    <row r="25" ht="3.75" customHeight="1"/>
    <row r="26" spans="1:108" s="19" customFormat="1" ht="46.5" customHeight="1">
      <c r="A26" s="30" t="s">
        <v>42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</row>
    <row r="27" ht="26.25" customHeight="1"/>
  </sheetData>
  <sheetProtection/>
  <mergeCells count="49">
    <mergeCell ref="BT20:CH20"/>
    <mergeCell ref="BT21:CH21"/>
    <mergeCell ref="BE21:BS21"/>
    <mergeCell ref="BE22:BS22"/>
    <mergeCell ref="BT22:CH22"/>
    <mergeCell ref="CI21:DD21"/>
    <mergeCell ref="CI22:DD22"/>
    <mergeCell ref="A13:DD13"/>
    <mergeCell ref="CI18:DD18"/>
    <mergeCell ref="CI19:DD19"/>
    <mergeCell ref="BT15:CH15"/>
    <mergeCell ref="BT16:CH16"/>
    <mergeCell ref="BT17:CH17"/>
    <mergeCell ref="U10:CJ10"/>
    <mergeCell ref="BE19:BS19"/>
    <mergeCell ref="BE20:BS20"/>
    <mergeCell ref="BE17:BS17"/>
    <mergeCell ref="BE18:BS18"/>
    <mergeCell ref="CI20:DD20"/>
    <mergeCell ref="CI16:DD16"/>
    <mergeCell ref="CI17:DD17"/>
    <mergeCell ref="BT18:CH18"/>
    <mergeCell ref="BT19:CH19"/>
    <mergeCell ref="AW7:BG7"/>
    <mergeCell ref="BE15:BS15"/>
    <mergeCell ref="BE16:BS16"/>
    <mergeCell ref="A3:DD3"/>
    <mergeCell ref="A4:DD4"/>
    <mergeCell ref="A5:DD5"/>
    <mergeCell ref="A6:DD6"/>
    <mergeCell ref="A15:BD15"/>
    <mergeCell ref="CI15:DD15"/>
    <mergeCell ref="U9:CJ9"/>
    <mergeCell ref="CI23:DD23"/>
    <mergeCell ref="CI24:DD24"/>
    <mergeCell ref="A26:DD26"/>
    <mergeCell ref="BE23:BS23"/>
    <mergeCell ref="BE24:BS24"/>
    <mergeCell ref="BT23:CH23"/>
    <mergeCell ref="BT24:CH24"/>
    <mergeCell ref="B22:BD22"/>
    <mergeCell ref="B23:BD23"/>
    <mergeCell ref="B24:BD24"/>
    <mergeCell ref="B16:BD16"/>
    <mergeCell ref="B17:BD17"/>
    <mergeCell ref="B18:BD18"/>
    <mergeCell ref="B19:BD19"/>
    <mergeCell ref="B20:BD20"/>
    <mergeCell ref="B21:BD2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FK14"/>
  <sheetViews>
    <sheetView view="pageBreakPreview" zoomScaleSheetLayoutView="100" zoomScalePageLayoutView="0" workbookViewId="0" topLeftCell="D1">
      <selection activeCell="HO12" sqref="HO12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42" t="s">
        <v>24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</row>
    <row r="2" ht="6" customHeight="1"/>
    <row r="3" spans="1:167" s="1" customFormat="1" ht="27" customHeight="1">
      <c r="A3" s="43" t="s">
        <v>11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5"/>
      <c r="AH3" s="43" t="s">
        <v>12</v>
      </c>
      <c r="AI3" s="44"/>
      <c r="AJ3" s="44"/>
      <c r="AK3" s="44"/>
      <c r="AL3" s="44"/>
      <c r="AM3" s="44"/>
      <c r="AN3" s="44"/>
      <c r="AO3" s="44"/>
      <c r="AP3" s="44"/>
      <c r="AQ3" s="45"/>
      <c r="AR3" s="43" t="s">
        <v>13</v>
      </c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5"/>
      <c r="BG3" s="43" t="s">
        <v>20</v>
      </c>
      <c r="BH3" s="44"/>
      <c r="BI3" s="44"/>
      <c r="BJ3" s="44"/>
      <c r="BK3" s="44"/>
      <c r="BL3" s="44"/>
      <c r="BM3" s="44"/>
      <c r="BN3" s="44"/>
      <c r="BO3" s="44"/>
      <c r="BP3" s="45"/>
      <c r="BQ3" s="43" t="s">
        <v>21</v>
      </c>
      <c r="BR3" s="44"/>
      <c r="BS3" s="44"/>
      <c r="BT3" s="44"/>
      <c r="BU3" s="44"/>
      <c r="BV3" s="44"/>
      <c r="BW3" s="44"/>
      <c r="BX3" s="44"/>
      <c r="BY3" s="44"/>
      <c r="BZ3" s="44"/>
      <c r="CA3" s="45"/>
      <c r="CB3" s="43" t="s">
        <v>14</v>
      </c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5"/>
      <c r="CN3" s="43" t="s">
        <v>19</v>
      </c>
      <c r="CO3" s="44"/>
      <c r="CP3" s="44"/>
      <c r="CQ3" s="44"/>
      <c r="CR3" s="44"/>
      <c r="CS3" s="44"/>
      <c r="CT3" s="44"/>
      <c r="CU3" s="44"/>
      <c r="CV3" s="44"/>
      <c r="CW3" s="44"/>
      <c r="CX3" s="45"/>
      <c r="CY3" s="43" t="s">
        <v>22</v>
      </c>
      <c r="CZ3" s="44"/>
      <c r="DA3" s="44"/>
      <c r="DB3" s="44"/>
      <c r="DC3" s="44"/>
      <c r="DD3" s="44"/>
      <c r="DE3" s="44"/>
      <c r="DF3" s="44"/>
      <c r="DG3" s="44"/>
      <c r="DH3" s="45"/>
      <c r="DI3" s="43" t="s">
        <v>44</v>
      </c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5"/>
      <c r="DU3" s="43" t="s">
        <v>18</v>
      </c>
      <c r="DV3" s="44"/>
      <c r="DW3" s="44"/>
      <c r="DX3" s="44"/>
      <c r="DY3" s="44"/>
      <c r="DZ3" s="44"/>
      <c r="EA3" s="44"/>
      <c r="EB3" s="44"/>
      <c r="EC3" s="44"/>
      <c r="ED3" s="45"/>
      <c r="EE3" s="52" t="s">
        <v>15</v>
      </c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4"/>
      <c r="FA3" s="43" t="s">
        <v>17</v>
      </c>
      <c r="FB3" s="44"/>
      <c r="FC3" s="44"/>
      <c r="FD3" s="44"/>
      <c r="FE3" s="44"/>
      <c r="FF3" s="44"/>
      <c r="FG3" s="44"/>
      <c r="FH3" s="44"/>
      <c r="FI3" s="44"/>
      <c r="FJ3" s="44"/>
      <c r="FK3" s="45"/>
    </row>
    <row r="4" spans="1:167" s="17" customFormat="1" ht="60.75" customHeight="1">
      <c r="A4" s="46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8"/>
      <c r="AH4" s="46"/>
      <c r="AI4" s="47"/>
      <c r="AJ4" s="47"/>
      <c r="AK4" s="47"/>
      <c r="AL4" s="47"/>
      <c r="AM4" s="47"/>
      <c r="AN4" s="47"/>
      <c r="AO4" s="47"/>
      <c r="AP4" s="47"/>
      <c r="AQ4" s="48"/>
      <c r="AR4" s="46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8"/>
      <c r="BG4" s="46"/>
      <c r="BH4" s="47"/>
      <c r="BI4" s="47"/>
      <c r="BJ4" s="47"/>
      <c r="BK4" s="47"/>
      <c r="BL4" s="47"/>
      <c r="BM4" s="47"/>
      <c r="BN4" s="47"/>
      <c r="BO4" s="47"/>
      <c r="BP4" s="48"/>
      <c r="BQ4" s="46"/>
      <c r="BR4" s="47"/>
      <c r="BS4" s="47"/>
      <c r="BT4" s="47"/>
      <c r="BU4" s="47"/>
      <c r="BV4" s="47"/>
      <c r="BW4" s="47"/>
      <c r="BX4" s="47"/>
      <c r="BY4" s="47"/>
      <c r="BZ4" s="47"/>
      <c r="CA4" s="48"/>
      <c r="CB4" s="46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8"/>
      <c r="CN4" s="46"/>
      <c r="CO4" s="47"/>
      <c r="CP4" s="47"/>
      <c r="CQ4" s="47"/>
      <c r="CR4" s="47"/>
      <c r="CS4" s="47"/>
      <c r="CT4" s="47"/>
      <c r="CU4" s="47"/>
      <c r="CV4" s="47"/>
      <c r="CW4" s="47"/>
      <c r="CX4" s="48"/>
      <c r="CY4" s="46"/>
      <c r="CZ4" s="47"/>
      <c r="DA4" s="47"/>
      <c r="DB4" s="47"/>
      <c r="DC4" s="47"/>
      <c r="DD4" s="47"/>
      <c r="DE4" s="47"/>
      <c r="DF4" s="47"/>
      <c r="DG4" s="47"/>
      <c r="DH4" s="48"/>
      <c r="DI4" s="46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8"/>
      <c r="DU4" s="46"/>
      <c r="DV4" s="47"/>
      <c r="DW4" s="47"/>
      <c r="DX4" s="47"/>
      <c r="DY4" s="47"/>
      <c r="DZ4" s="47"/>
      <c r="EA4" s="47"/>
      <c r="EB4" s="47"/>
      <c r="EC4" s="47"/>
      <c r="ED4" s="48"/>
      <c r="EE4" s="54" t="s">
        <v>16</v>
      </c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4" t="s">
        <v>23</v>
      </c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46"/>
      <c r="FB4" s="47"/>
      <c r="FC4" s="47"/>
      <c r="FD4" s="47"/>
      <c r="FE4" s="47"/>
      <c r="FF4" s="47"/>
      <c r="FG4" s="47"/>
      <c r="FH4" s="47"/>
      <c r="FI4" s="47"/>
      <c r="FJ4" s="47"/>
      <c r="FK4" s="48"/>
    </row>
    <row r="5" spans="1:167" s="18" customFormat="1" ht="12.75" customHeight="1">
      <c r="A5" s="58">
        <v>1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60"/>
      <c r="AH5" s="51">
        <v>2</v>
      </c>
      <c r="AI5" s="51"/>
      <c r="AJ5" s="51"/>
      <c r="AK5" s="51"/>
      <c r="AL5" s="51"/>
      <c r="AM5" s="51"/>
      <c r="AN5" s="51"/>
      <c r="AO5" s="51"/>
      <c r="AP5" s="51"/>
      <c r="AQ5" s="51"/>
      <c r="AR5" s="51">
        <v>3</v>
      </c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>
        <v>4</v>
      </c>
      <c r="BH5" s="51"/>
      <c r="BI5" s="51"/>
      <c r="BJ5" s="51"/>
      <c r="BK5" s="51"/>
      <c r="BL5" s="51"/>
      <c r="BM5" s="51"/>
      <c r="BN5" s="51"/>
      <c r="BO5" s="51"/>
      <c r="BP5" s="51"/>
      <c r="BQ5" s="51">
        <v>5</v>
      </c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>
        <v>6</v>
      </c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>
        <v>7</v>
      </c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>
        <v>8</v>
      </c>
      <c r="CZ5" s="51"/>
      <c r="DA5" s="51"/>
      <c r="DB5" s="51"/>
      <c r="DC5" s="51"/>
      <c r="DD5" s="51"/>
      <c r="DE5" s="51"/>
      <c r="DF5" s="51"/>
      <c r="DG5" s="51"/>
      <c r="DH5" s="51"/>
      <c r="DI5" s="51">
        <v>9</v>
      </c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>
        <v>10</v>
      </c>
      <c r="DV5" s="51"/>
      <c r="DW5" s="51"/>
      <c r="DX5" s="51"/>
      <c r="DY5" s="51"/>
      <c r="DZ5" s="51"/>
      <c r="EA5" s="51"/>
      <c r="EB5" s="51"/>
      <c r="EC5" s="51"/>
      <c r="ED5" s="51"/>
      <c r="EE5" s="51">
        <v>11</v>
      </c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>
        <v>12</v>
      </c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>
        <v>13</v>
      </c>
      <c r="FB5" s="51"/>
      <c r="FC5" s="51"/>
      <c r="FD5" s="51"/>
      <c r="FE5" s="51"/>
      <c r="FF5" s="51"/>
      <c r="FG5" s="51"/>
      <c r="FH5" s="51"/>
      <c r="FI5" s="51"/>
      <c r="FJ5" s="51"/>
      <c r="FK5" s="51"/>
    </row>
    <row r="6" spans="1:167" s="2" customFormat="1" ht="39" customHeight="1">
      <c r="A6" s="3"/>
      <c r="B6" s="56" t="s">
        <v>35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7"/>
      <c r="AH6" s="49">
        <v>2346.8</v>
      </c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>
        <v>958.9</v>
      </c>
      <c r="BH6" s="49"/>
      <c r="BI6" s="49"/>
      <c r="BJ6" s="49"/>
      <c r="BK6" s="49"/>
      <c r="BL6" s="49"/>
      <c r="BM6" s="49"/>
      <c r="BN6" s="49"/>
      <c r="BO6" s="49"/>
      <c r="BP6" s="49"/>
      <c r="BQ6" s="49">
        <v>30.6</v>
      </c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>
        <v>218.8</v>
      </c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>
        <v>556.7</v>
      </c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>
        <f>SUM(AH6:EZ6)</f>
        <v>4111.8</v>
      </c>
      <c r="FB6" s="49"/>
      <c r="FC6" s="49"/>
      <c r="FD6" s="49"/>
      <c r="FE6" s="49"/>
      <c r="FF6" s="49"/>
      <c r="FG6" s="49"/>
      <c r="FH6" s="49"/>
      <c r="FI6" s="49"/>
      <c r="FJ6" s="49"/>
      <c r="FK6" s="49"/>
    </row>
    <row r="7" spans="1:167" s="2" customFormat="1" ht="52.5" customHeight="1">
      <c r="A7" s="3"/>
      <c r="B7" s="56" t="s">
        <v>36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7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</row>
    <row r="8" spans="1:167" s="2" customFormat="1" ht="27" customHeight="1">
      <c r="A8" s="3"/>
      <c r="B8" s="56" t="s">
        <v>37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7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</row>
    <row r="9" spans="1:167" s="2" customFormat="1" ht="27" customHeight="1">
      <c r="A9" s="3"/>
      <c r="B9" s="56" t="s">
        <v>38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7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</row>
    <row r="10" spans="1:167" s="2" customFormat="1" ht="39" customHeight="1">
      <c r="A10" s="3"/>
      <c r="B10" s="56" t="s">
        <v>39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7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</row>
    <row r="11" spans="1:167" s="2" customFormat="1" ht="39" customHeight="1">
      <c r="A11" s="3"/>
      <c r="B11" s="56" t="s">
        <v>40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7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</row>
    <row r="12" spans="1:167" s="2" customFormat="1" ht="105.75" customHeight="1">
      <c r="A12" s="3"/>
      <c r="B12" s="56" t="s">
        <v>43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7"/>
      <c r="AH12" s="49">
        <f>SUM(AH6:AQ11)</f>
        <v>2346.8</v>
      </c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>
        <f>SUM(BG6:BP11)</f>
        <v>958.9</v>
      </c>
      <c r="BH12" s="49"/>
      <c r="BI12" s="49"/>
      <c r="BJ12" s="49"/>
      <c r="BK12" s="49"/>
      <c r="BL12" s="49"/>
      <c r="BM12" s="49"/>
      <c r="BN12" s="49"/>
      <c r="BO12" s="49"/>
      <c r="BP12" s="49"/>
      <c r="BQ12" s="49">
        <f>SUM(BQ6:CA11)</f>
        <v>30.6</v>
      </c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>
        <f>SUM(DI6:DT11)</f>
        <v>218.8</v>
      </c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>
        <f>SUM(DU6:ED11)</f>
        <v>0</v>
      </c>
      <c r="DV12" s="49"/>
      <c r="DW12" s="49"/>
      <c r="DX12" s="49"/>
      <c r="DY12" s="49"/>
      <c r="DZ12" s="49"/>
      <c r="EA12" s="49"/>
      <c r="EB12" s="49"/>
      <c r="EC12" s="49"/>
      <c r="ED12" s="49"/>
      <c r="EE12" s="49">
        <f>SUM(EE6:EO11)</f>
        <v>556.7</v>
      </c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>
        <f>SUM(AH12:EZ12)</f>
        <v>4111.8</v>
      </c>
      <c r="FB12" s="49"/>
      <c r="FC12" s="49"/>
      <c r="FD12" s="49"/>
      <c r="FE12" s="49"/>
      <c r="FF12" s="49"/>
      <c r="FG12" s="49"/>
      <c r="FH12" s="49"/>
      <c r="FI12" s="49"/>
      <c r="FJ12" s="49"/>
      <c r="FK12" s="49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30" t="s">
        <v>45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</row>
    <row r="15" s="19" customFormat="1" ht="3" customHeight="1"/>
    <row r="16" ht="9" customHeight="1"/>
  </sheetData>
  <sheetProtection/>
  <mergeCells count="120">
    <mergeCell ref="DI9:DT9"/>
    <mergeCell ref="CY7:DH7"/>
    <mergeCell ref="EP5:EZ5"/>
    <mergeCell ref="BQ7:CA7"/>
    <mergeCell ref="CB7:CM7"/>
    <mergeCell ref="CN7:CX7"/>
    <mergeCell ref="BQ6:CA6"/>
    <mergeCell ref="EP9:EZ9"/>
    <mergeCell ref="EP8:EZ8"/>
    <mergeCell ref="EE9:EO9"/>
    <mergeCell ref="AH8:AQ8"/>
    <mergeCell ref="EP4:EZ4"/>
    <mergeCell ref="B1:FJ1"/>
    <mergeCell ref="B6:AG6"/>
    <mergeCell ref="B7:AG7"/>
    <mergeCell ref="A5:AG5"/>
    <mergeCell ref="AH5:AQ5"/>
    <mergeCell ref="DI5:DT5"/>
    <mergeCell ref="DI7:DT7"/>
    <mergeCell ref="FA3:FK4"/>
    <mergeCell ref="EE4:EO4"/>
    <mergeCell ref="B8:AG8"/>
    <mergeCell ref="B10:AG10"/>
    <mergeCell ref="AH12:AQ12"/>
    <mergeCell ref="AH10:AQ10"/>
    <mergeCell ref="AH11:AQ11"/>
    <mergeCell ref="AH9:AQ9"/>
    <mergeCell ref="B9:AG9"/>
    <mergeCell ref="B12:AG12"/>
    <mergeCell ref="B11:AG11"/>
    <mergeCell ref="AR7:BF7"/>
    <mergeCell ref="BG7:BP7"/>
    <mergeCell ref="AH6:AQ6"/>
    <mergeCell ref="AH7:AQ7"/>
    <mergeCell ref="A3:AG4"/>
    <mergeCell ref="AR5:BF5"/>
    <mergeCell ref="BG5:BP5"/>
    <mergeCell ref="AR6:BF6"/>
    <mergeCell ref="BG6:BP6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BG8:BP8"/>
    <mergeCell ref="BQ8:CA8"/>
    <mergeCell ref="CB8:CM8"/>
    <mergeCell ref="DU8:ED8"/>
    <mergeCell ref="CN8:CX8"/>
    <mergeCell ref="CY8:DH8"/>
    <mergeCell ref="DI8:DT8"/>
    <mergeCell ref="FA9:FK9"/>
    <mergeCell ref="DU9:ED9"/>
    <mergeCell ref="DU7:ED7"/>
    <mergeCell ref="EE7:EO7"/>
    <mergeCell ref="EP7:EZ7"/>
    <mergeCell ref="FA7:FK7"/>
    <mergeCell ref="EE8:EO8"/>
    <mergeCell ref="FA8:FK8"/>
    <mergeCell ref="AR9:BF9"/>
    <mergeCell ref="BG9:BP9"/>
    <mergeCell ref="BQ9:CA9"/>
    <mergeCell ref="CB9:CM9"/>
    <mergeCell ref="CN10:CX10"/>
    <mergeCell ref="CY10:DH10"/>
    <mergeCell ref="CN9:CX9"/>
    <mergeCell ref="CY9:DH9"/>
    <mergeCell ref="DI10:DT10"/>
    <mergeCell ref="AR10:BF10"/>
    <mergeCell ref="BG10:BP10"/>
    <mergeCell ref="BQ10:CA10"/>
    <mergeCell ref="CB10:CM10"/>
    <mergeCell ref="EP10:EZ10"/>
    <mergeCell ref="EE10:EO10"/>
    <mergeCell ref="FA10:FK10"/>
    <mergeCell ref="AR11:BF11"/>
    <mergeCell ref="BG11:BP11"/>
    <mergeCell ref="BQ11:CA11"/>
    <mergeCell ref="CB11:CM11"/>
    <mergeCell ref="CN11:CX11"/>
    <mergeCell ref="CY11:DH11"/>
    <mergeCell ref="DI11:DT11"/>
    <mergeCell ref="DU10:ED10"/>
    <mergeCell ref="EE11:EO11"/>
    <mergeCell ref="EP11:EZ11"/>
    <mergeCell ref="FA11:FK11"/>
    <mergeCell ref="CB12:CM12"/>
    <mergeCell ref="CN12:CX12"/>
    <mergeCell ref="CY12:DH12"/>
    <mergeCell ref="DI12:DT12"/>
    <mergeCell ref="DU11:ED11"/>
    <mergeCell ref="A14:FK14"/>
    <mergeCell ref="EP12:EZ12"/>
    <mergeCell ref="FA12:FK12"/>
    <mergeCell ref="EE12:EO12"/>
    <mergeCell ref="AR12:BF12"/>
    <mergeCell ref="BG12:BP12"/>
    <mergeCell ref="BQ12:CA12"/>
    <mergeCell ref="DU12:ED12"/>
    <mergeCell ref="CB3:CM4"/>
    <mergeCell ref="CN3:CX4"/>
    <mergeCell ref="CY3:DH4"/>
    <mergeCell ref="AH3:AQ4"/>
    <mergeCell ref="AR3:BF4"/>
    <mergeCell ref="BG3:BP4"/>
    <mergeCell ref="BQ3:CA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DD26"/>
  <sheetViews>
    <sheetView view="pageBreakPreview" zoomScaleSheetLayoutView="100" zoomScalePageLayoutView="0" workbookViewId="0" topLeftCell="A4">
      <selection activeCell="AW8" sqref="AW8"/>
    </sheetView>
  </sheetViews>
  <sheetFormatPr defaultColWidth="0.875" defaultRowHeight="12.75"/>
  <cols>
    <col min="1" max="16384" width="0.875" style="5" customWidth="1"/>
  </cols>
  <sheetData>
    <row r="1" ht="15">
      <c r="DD1" s="6" t="s">
        <v>0</v>
      </c>
    </row>
    <row r="3" spans="1:108" s="8" customFormat="1" ht="15.75">
      <c r="A3" s="36" t="s">
        <v>25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</row>
    <row r="4" spans="1:108" s="8" customFormat="1" ht="15.75">
      <c r="A4" s="36" t="s">
        <v>26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</row>
    <row r="5" spans="1:108" s="8" customFormat="1" ht="15.75">
      <c r="A5" s="36" t="s">
        <v>27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</row>
    <row r="6" spans="1:108" s="8" customFormat="1" ht="15.75">
      <c r="A6" s="36" t="s">
        <v>28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</row>
    <row r="7" spans="1:108" s="8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1</v>
      </c>
      <c r="AW7" s="35" t="s">
        <v>62</v>
      </c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8" t="s">
        <v>2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40" t="s">
        <v>51</v>
      </c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41" t="s">
        <v>3</v>
      </c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.75">
      <c r="A13" s="42" t="s">
        <v>4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</row>
    <row r="15" spans="1:108" s="4" customFormat="1" ht="33" customHeight="1">
      <c r="A15" s="32" t="s">
        <v>5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4"/>
      <c r="BE15" s="29" t="s">
        <v>6</v>
      </c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 t="s">
        <v>7</v>
      </c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37" t="s">
        <v>8</v>
      </c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9"/>
    </row>
    <row r="16" spans="1:108" ht="75" customHeight="1">
      <c r="A16" s="13"/>
      <c r="B16" s="62" t="s">
        <v>41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14"/>
      <c r="BE16" s="29">
        <f>SUM(BE17:BS22)</f>
        <v>301.2</v>
      </c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>
        <f>SUM(BT17:CH22)</f>
        <v>459.3</v>
      </c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>
        <f>BE16-BT16</f>
        <v>-158.10000000000002</v>
      </c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</row>
    <row r="17" spans="1:108" s="4" customFormat="1" ht="33" customHeight="1">
      <c r="A17" s="15"/>
      <c r="B17" s="61" t="s">
        <v>29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16"/>
      <c r="BE17" s="29">
        <v>301.2</v>
      </c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>
        <v>459.3</v>
      </c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>
        <f>BE17-BT17</f>
        <v>-158.10000000000002</v>
      </c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</row>
    <row r="18" spans="1:108" s="4" customFormat="1" ht="45.75" customHeight="1">
      <c r="A18" s="15"/>
      <c r="B18" s="61" t="s">
        <v>30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1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</row>
    <row r="19" spans="1:108" s="4" customFormat="1" ht="18" customHeight="1">
      <c r="A19" s="15"/>
      <c r="B19" s="61" t="s">
        <v>31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1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</row>
    <row r="20" spans="1:108" s="4" customFormat="1" ht="33" customHeight="1">
      <c r="A20" s="15"/>
      <c r="B20" s="61" t="s">
        <v>32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1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</row>
    <row r="21" spans="1:108" s="4" customFormat="1" ht="33" customHeight="1">
      <c r="A21" s="15"/>
      <c r="B21" s="61" t="s">
        <v>33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1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</row>
    <row r="22" spans="1:108" s="4" customFormat="1" ht="33" customHeight="1">
      <c r="A22" s="15"/>
      <c r="B22" s="61" t="s">
        <v>34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1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</row>
    <row r="23" spans="1:108" s="4" customFormat="1" ht="18" customHeight="1">
      <c r="A23" s="15"/>
      <c r="B23" s="61" t="s">
        <v>9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1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</row>
    <row r="24" spans="1:108" s="4" customFormat="1" ht="18" customHeight="1">
      <c r="A24" s="15"/>
      <c r="B24" s="25" t="s">
        <v>10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16"/>
      <c r="BE24" s="29">
        <f>BE16+BE23</f>
        <v>301.2</v>
      </c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>
        <f>BT16+BT23</f>
        <v>459.3</v>
      </c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>
        <f>BE24-BT24</f>
        <v>-158.10000000000002</v>
      </c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</row>
    <row r="25" ht="3.75" customHeight="1"/>
    <row r="26" spans="1:108" s="19" customFormat="1" ht="46.5" customHeight="1">
      <c r="A26" s="30" t="s">
        <v>45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</row>
    <row r="27" ht="3" customHeight="1"/>
  </sheetData>
  <sheetProtection/>
  <mergeCells count="49">
    <mergeCell ref="B22:BC22"/>
    <mergeCell ref="B21:BC21"/>
    <mergeCell ref="BT15:CH15"/>
    <mergeCell ref="BT16:CH16"/>
    <mergeCell ref="BT17:CH17"/>
    <mergeCell ref="BT18:CH18"/>
    <mergeCell ref="BT19:CH19"/>
    <mergeCell ref="BT20:CH20"/>
    <mergeCell ref="BT21:CH21"/>
    <mergeCell ref="BE21:BS21"/>
    <mergeCell ref="BE22:BS22"/>
    <mergeCell ref="BT22:CH22"/>
    <mergeCell ref="CI21:DD21"/>
    <mergeCell ref="CI22:DD22"/>
    <mergeCell ref="A13:DD13"/>
    <mergeCell ref="B17:BC17"/>
    <mergeCell ref="B18:BC18"/>
    <mergeCell ref="B20:BC20"/>
    <mergeCell ref="CI18:DD18"/>
    <mergeCell ref="CI19:DD19"/>
    <mergeCell ref="U9:CJ9"/>
    <mergeCell ref="U10:CJ10"/>
    <mergeCell ref="BE19:BS19"/>
    <mergeCell ref="BE20:BS20"/>
    <mergeCell ref="BE17:BS17"/>
    <mergeCell ref="BE18:BS18"/>
    <mergeCell ref="B19:BC19"/>
    <mergeCell ref="CI20:DD20"/>
    <mergeCell ref="CI16:DD16"/>
    <mergeCell ref="CI17:DD17"/>
    <mergeCell ref="AW7:BG7"/>
    <mergeCell ref="BE15:BS15"/>
    <mergeCell ref="BE16:BS16"/>
    <mergeCell ref="A3:DD3"/>
    <mergeCell ref="A4:DD4"/>
    <mergeCell ref="A5:DD5"/>
    <mergeCell ref="A6:DD6"/>
    <mergeCell ref="B16:BC16"/>
    <mergeCell ref="A15:BD15"/>
    <mergeCell ref="CI15:DD15"/>
    <mergeCell ref="CI23:DD23"/>
    <mergeCell ref="CI24:DD24"/>
    <mergeCell ref="A26:DD26"/>
    <mergeCell ref="B23:BC23"/>
    <mergeCell ref="BE23:BS23"/>
    <mergeCell ref="BE24:BS24"/>
    <mergeCell ref="B24:BC24"/>
    <mergeCell ref="BT23:CH23"/>
    <mergeCell ref="BT24:CH2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FK14"/>
  <sheetViews>
    <sheetView view="pageBreakPreview" zoomScaleSheetLayoutView="100" zoomScalePageLayoutView="0" workbookViewId="0" topLeftCell="A1">
      <selection activeCell="GF12" sqref="GF12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42" t="s">
        <v>24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</row>
    <row r="2" ht="6" customHeight="1"/>
    <row r="3" spans="1:167" s="1" customFormat="1" ht="27" customHeight="1">
      <c r="A3" s="43" t="s">
        <v>11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5"/>
      <c r="AH3" s="43" t="s">
        <v>12</v>
      </c>
      <c r="AI3" s="44"/>
      <c r="AJ3" s="44"/>
      <c r="AK3" s="44"/>
      <c r="AL3" s="44"/>
      <c r="AM3" s="44"/>
      <c r="AN3" s="44"/>
      <c r="AO3" s="44"/>
      <c r="AP3" s="44"/>
      <c r="AQ3" s="45"/>
      <c r="AR3" s="43" t="s">
        <v>13</v>
      </c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5"/>
      <c r="BG3" s="43" t="s">
        <v>20</v>
      </c>
      <c r="BH3" s="44"/>
      <c r="BI3" s="44"/>
      <c r="BJ3" s="44"/>
      <c r="BK3" s="44"/>
      <c r="BL3" s="44"/>
      <c r="BM3" s="44"/>
      <c r="BN3" s="44"/>
      <c r="BO3" s="44"/>
      <c r="BP3" s="45"/>
      <c r="BQ3" s="43" t="s">
        <v>21</v>
      </c>
      <c r="BR3" s="44"/>
      <c r="BS3" s="44"/>
      <c r="BT3" s="44"/>
      <c r="BU3" s="44"/>
      <c r="BV3" s="44"/>
      <c r="BW3" s="44"/>
      <c r="BX3" s="44"/>
      <c r="BY3" s="44"/>
      <c r="BZ3" s="44"/>
      <c r="CA3" s="45"/>
      <c r="CB3" s="43" t="s">
        <v>14</v>
      </c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5"/>
      <c r="CN3" s="43" t="s">
        <v>19</v>
      </c>
      <c r="CO3" s="44"/>
      <c r="CP3" s="44"/>
      <c r="CQ3" s="44"/>
      <c r="CR3" s="44"/>
      <c r="CS3" s="44"/>
      <c r="CT3" s="44"/>
      <c r="CU3" s="44"/>
      <c r="CV3" s="44"/>
      <c r="CW3" s="44"/>
      <c r="CX3" s="45"/>
      <c r="CY3" s="43" t="s">
        <v>22</v>
      </c>
      <c r="CZ3" s="44"/>
      <c r="DA3" s="44"/>
      <c r="DB3" s="44"/>
      <c r="DC3" s="44"/>
      <c r="DD3" s="44"/>
      <c r="DE3" s="44"/>
      <c r="DF3" s="44"/>
      <c r="DG3" s="44"/>
      <c r="DH3" s="45"/>
      <c r="DI3" s="43" t="s">
        <v>44</v>
      </c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5"/>
      <c r="DU3" s="43" t="s">
        <v>18</v>
      </c>
      <c r="DV3" s="44"/>
      <c r="DW3" s="44"/>
      <c r="DX3" s="44"/>
      <c r="DY3" s="44"/>
      <c r="DZ3" s="44"/>
      <c r="EA3" s="44"/>
      <c r="EB3" s="44"/>
      <c r="EC3" s="44"/>
      <c r="ED3" s="45"/>
      <c r="EE3" s="52" t="s">
        <v>15</v>
      </c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4"/>
      <c r="FA3" s="43" t="s">
        <v>17</v>
      </c>
      <c r="FB3" s="44"/>
      <c r="FC3" s="44"/>
      <c r="FD3" s="44"/>
      <c r="FE3" s="44"/>
      <c r="FF3" s="44"/>
      <c r="FG3" s="44"/>
      <c r="FH3" s="44"/>
      <c r="FI3" s="44"/>
      <c r="FJ3" s="44"/>
      <c r="FK3" s="45"/>
    </row>
    <row r="4" spans="1:167" s="17" customFormat="1" ht="60.75" customHeight="1">
      <c r="A4" s="46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8"/>
      <c r="AH4" s="46"/>
      <c r="AI4" s="47"/>
      <c r="AJ4" s="47"/>
      <c r="AK4" s="47"/>
      <c r="AL4" s="47"/>
      <c r="AM4" s="47"/>
      <c r="AN4" s="47"/>
      <c r="AO4" s="47"/>
      <c r="AP4" s="47"/>
      <c r="AQ4" s="48"/>
      <c r="AR4" s="46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8"/>
      <c r="BG4" s="46"/>
      <c r="BH4" s="47"/>
      <c r="BI4" s="47"/>
      <c r="BJ4" s="47"/>
      <c r="BK4" s="47"/>
      <c r="BL4" s="47"/>
      <c r="BM4" s="47"/>
      <c r="BN4" s="47"/>
      <c r="BO4" s="47"/>
      <c r="BP4" s="48"/>
      <c r="BQ4" s="46"/>
      <c r="BR4" s="47"/>
      <c r="BS4" s="47"/>
      <c r="BT4" s="47"/>
      <c r="BU4" s="47"/>
      <c r="BV4" s="47"/>
      <c r="BW4" s="47"/>
      <c r="BX4" s="47"/>
      <c r="BY4" s="47"/>
      <c r="BZ4" s="47"/>
      <c r="CA4" s="48"/>
      <c r="CB4" s="46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8"/>
      <c r="CN4" s="46"/>
      <c r="CO4" s="47"/>
      <c r="CP4" s="47"/>
      <c r="CQ4" s="47"/>
      <c r="CR4" s="47"/>
      <c r="CS4" s="47"/>
      <c r="CT4" s="47"/>
      <c r="CU4" s="47"/>
      <c r="CV4" s="47"/>
      <c r="CW4" s="47"/>
      <c r="CX4" s="48"/>
      <c r="CY4" s="46"/>
      <c r="CZ4" s="47"/>
      <c r="DA4" s="47"/>
      <c r="DB4" s="47"/>
      <c r="DC4" s="47"/>
      <c r="DD4" s="47"/>
      <c r="DE4" s="47"/>
      <c r="DF4" s="47"/>
      <c r="DG4" s="47"/>
      <c r="DH4" s="48"/>
      <c r="DI4" s="46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8"/>
      <c r="DU4" s="46"/>
      <c r="DV4" s="47"/>
      <c r="DW4" s="47"/>
      <c r="DX4" s="47"/>
      <c r="DY4" s="47"/>
      <c r="DZ4" s="47"/>
      <c r="EA4" s="47"/>
      <c r="EB4" s="47"/>
      <c r="EC4" s="47"/>
      <c r="ED4" s="48"/>
      <c r="EE4" s="54" t="s">
        <v>16</v>
      </c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4" t="s">
        <v>23</v>
      </c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46"/>
      <c r="FB4" s="47"/>
      <c r="FC4" s="47"/>
      <c r="FD4" s="47"/>
      <c r="FE4" s="47"/>
      <c r="FF4" s="47"/>
      <c r="FG4" s="47"/>
      <c r="FH4" s="47"/>
      <c r="FI4" s="47"/>
      <c r="FJ4" s="47"/>
      <c r="FK4" s="48"/>
    </row>
    <row r="5" spans="1:167" s="18" customFormat="1" ht="12.75" customHeight="1">
      <c r="A5" s="58">
        <v>1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60"/>
      <c r="AH5" s="51">
        <v>2</v>
      </c>
      <c r="AI5" s="51"/>
      <c r="AJ5" s="51"/>
      <c r="AK5" s="51"/>
      <c r="AL5" s="51"/>
      <c r="AM5" s="51"/>
      <c r="AN5" s="51"/>
      <c r="AO5" s="51"/>
      <c r="AP5" s="51"/>
      <c r="AQ5" s="51"/>
      <c r="AR5" s="51">
        <v>3</v>
      </c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>
        <v>4</v>
      </c>
      <c r="BH5" s="51"/>
      <c r="BI5" s="51"/>
      <c r="BJ5" s="51"/>
      <c r="BK5" s="51"/>
      <c r="BL5" s="51"/>
      <c r="BM5" s="51"/>
      <c r="BN5" s="51"/>
      <c r="BO5" s="51"/>
      <c r="BP5" s="51"/>
      <c r="BQ5" s="51">
        <v>5</v>
      </c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>
        <v>6</v>
      </c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>
        <v>7</v>
      </c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>
        <v>8</v>
      </c>
      <c r="CZ5" s="51"/>
      <c r="DA5" s="51"/>
      <c r="DB5" s="51"/>
      <c r="DC5" s="51"/>
      <c r="DD5" s="51"/>
      <c r="DE5" s="51"/>
      <c r="DF5" s="51"/>
      <c r="DG5" s="51"/>
      <c r="DH5" s="51"/>
      <c r="DI5" s="51">
        <v>9</v>
      </c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>
        <v>10</v>
      </c>
      <c r="DV5" s="51"/>
      <c r="DW5" s="51"/>
      <c r="DX5" s="51"/>
      <c r="DY5" s="51"/>
      <c r="DZ5" s="51"/>
      <c r="EA5" s="51"/>
      <c r="EB5" s="51"/>
      <c r="EC5" s="51"/>
      <c r="ED5" s="51"/>
      <c r="EE5" s="51">
        <v>11</v>
      </c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>
        <v>12</v>
      </c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>
        <v>13</v>
      </c>
      <c r="FB5" s="51"/>
      <c r="FC5" s="51"/>
      <c r="FD5" s="51"/>
      <c r="FE5" s="51"/>
      <c r="FF5" s="51"/>
      <c r="FG5" s="51"/>
      <c r="FH5" s="51"/>
      <c r="FI5" s="51"/>
      <c r="FJ5" s="51"/>
      <c r="FK5" s="51"/>
    </row>
    <row r="6" spans="1:167" s="2" customFormat="1" ht="39" customHeight="1">
      <c r="A6" s="3"/>
      <c r="B6" s="56" t="s">
        <v>35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7"/>
      <c r="AH6" s="49">
        <v>241.6</v>
      </c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>
        <v>77.4</v>
      </c>
      <c r="BH6" s="49"/>
      <c r="BI6" s="49"/>
      <c r="BJ6" s="49"/>
      <c r="BK6" s="49"/>
      <c r="BL6" s="49"/>
      <c r="BM6" s="49"/>
      <c r="BN6" s="49"/>
      <c r="BO6" s="49"/>
      <c r="BP6" s="49"/>
      <c r="BQ6" s="49">
        <v>4.6</v>
      </c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>
        <v>50</v>
      </c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>
        <v>85.7</v>
      </c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>
        <f>SUM(AH6:EZ6)</f>
        <v>459.3</v>
      </c>
      <c r="FB6" s="49"/>
      <c r="FC6" s="49"/>
      <c r="FD6" s="49"/>
      <c r="FE6" s="49"/>
      <c r="FF6" s="49"/>
      <c r="FG6" s="49"/>
      <c r="FH6" s="49"/>
      <c r="FI6" s="49"/>
      <c r="FJ6" s="49"/>
      <c r="FK6" s="49"/>
    </row>
    <row r="7" spans="1:167" s="2" customFormat="1" ht="52.5" customHeight="1">
      <c r="A7" s="3"/>
      <c r="B7" s="56" t="s">
        <v>36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7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</row>
    <row r="8" spans="1:167" s="2" customFormat="1" ht="27" customHeight="1">
      <c r="A8" s="3"/>
      <c r="B8" s="56" t="s">
        <v>37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7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</row>
    <row r="9" spans="1:167" s="2" customFormat="1" ht="27" customHeight="1">
      <c r="A9" s="3"/>
      <c r="B9" s="56" t="s">
        <v>38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7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</row>
    <row r="10" spans="1:167" s="2" customFormat="1" ht="39" customHeight="1">
      <c r="A10" s="3"/>
      <c r="B10" s="56" t="s">
        <v>39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7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</row>
    <row r="11" spans="1:167" s="2" customFormat="1" ht="39" customHeight="1">
      <c r="A11" s="3"/>
      <c r="B11" s="56" t="s">
        <v>40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7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</row>
    <row r="12" spans="1:167" s="2" customFormat="1" ht="105.75" customHeight="1">
      <c r="A12" s="3"/>
      <c r="B12" s="56" t="s">
        <v>43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7"/>
      <c r="AH12" s="49">
        <f>SUM(AH6:AQ11)</f>
        <v>241.6</v>
      </c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>
        <f>SUM(BG6:BP11)</f>
        <v>77.4</v>
      </c>
      <c r="BH12" s="49"/>
      <c r="BI12" s="49"/>
      <c r="BJ12" s="49"/>
      <c r="BK12" s="49"/>
      <c r="BL12" s="49"/>
      <c r="BM12" s="49"/>
      <c r="BN12" s="49"/>
      <c r="BO12" s="49"/>
      <c r="BP12" s="49"/>
      <c r="BQ12" s="49">
        <f>SUM(BQ6:CA11)</f>
        <v>4.6</v>
      </c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>
        <f>SUM(DI6:DT11)</f>
        <v>50</v>
      </c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>
        <f>SUM(EE6:EO11)</f>
        <v>85.7</v>
      </c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>
        <f>SUM(AH12:EZ12)</f>
        <v>459.3</v>
      </c>
      <c r="FB12" s="49"/>
      <c r="FC12" s="49"/>
      <c r="FD12" s="49"/>
      <c r="FE12" s="49"/>
      <c r="FF12" s="49"/>
      <c r="FG12" s="49"/>
      <c r="FH12" s="49"/>
      <c r="FI12" s="49"/>
      <c r="FJ12" s="49"/>
      <c r="FK12" s="49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30" t="s">
        <v>45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</row>
    <row r="15" s="19" customFormat="1" ht="3" customHeight="1"/>
    <row r="16" ht="9.75" customHeight="1"/>
  </sheetData>
  <sheetProtection/>
  <mergeCells count="120">
    <mergeCell ref="DI9:DT9"/>
    <mergeCell ref="CY7:DH7"/>
    <mergeCell ref="EP5:EZ5"/>
    <mergeCell ref="BQ7:CA7"/>
    <mergeCell ref="CB7:CM7"/>
    <mergeCell ref="CN7:CX7"/>
    <mergeCell ref="BQ6:CA6"/>
    <mergeCell ref="EP9:EZ9"/>
    <mergeCell ref="EP8:EZ8"/>
    <mergeCell ref="EE9:EO9"/>
    <mergeCell ref="AH8:AQ8"/>
    <mergeCell ref="EP4:EZ4"/>
    <mergeCell ref="B1:FJ1"/>
    <mergeCell ref="B6:AG6"/>
    <mergeCell ref="B7:AG7"/>
    <mergeCell ref="A5:AG5"/>
    <mergeCell ref="AH5:AQ5"/>
    <mergeCell ref="DI5:DT5"/>
    <mergeCell ref="DI7:DT7"/>
    <mergeCell ref="FA3:FK4"/>
    <mergeCell ref="EE4:EO4"/>
    <mergeCell ref="B8:AG8"/>
    <mergeCell ref="B10:AG10"/>
    <mergeCell ref="AH12:AQ12"/>
    <mergeCell ref="AH10:AQ10"/>
    <mergeCell ref="AH11:AQ11"/>
    <mergeCell ref="AH9:AQ9"/>
    <mergeCell ref="B9:AG9"/>
    <mergeCell ref="B12:AG12"/>
    <mergeCell ref="B11:AG11"/>
    <mergeCell ref="AR7:BF7"/>
    <mergeCell ref="BG7:BP7"/>
    <mergeCell ref="AH6:AQ6"/>
    <mergeCell ref="AH7:AQ7"/>
    <mergeCell ref="A3:AG4"/>
    <mergeCell ref="AR5:BF5"/>
    <mergeCell ref="BG5:BP5"/>
    <mergeCell ref="AR6:BF6"/>
    <mergeCell ref="BG6:BP6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BG8:BP8"/>
    <mergeCell ref="BQ8:CA8"/>
    <mergeCell ref="CB8:CM8"/>
    <mergeCell ref="DU8:ED8"/>
    <mergeCell ref="CN8:CX8"/>
    <mergeCell ref="CY8:DH8"/>
    <mergeCell ref="DI8:DT8"/>
    <mergeCell ref="FA9:FK9"/>
    <mergeCell ref="DU9:ED9"/>
    <mergeCell ref="DU7:ED7"/>
    <mergeCell ref="EE7:EO7"/>
    <mergeCell ref="EP7:EZ7"/>
    <mergeCell ref="FA7:FK7"/>
    <mergeCell ref="EE8:EO8"/>
    <mergeCell ref="FA8:FK8"/>
    <mergeCell ref="AR9:BF9"/>
    <mergeCell ref="BG9:BP9"/>
    <mergeCell ref="BQ9:CA9"/>
    <mergeCell ref="CB9:CM9"/>
    <mergeCell ref="CN10:CX10"/>
    <mergeCell ref="CY10:DH10"/>
    <mergeCell ref="CN9:CX9"/>
    <mergeCell ref="CY9:DH9"/>
    <mergeCell ref="DI10:DT10"/>
    <mergeCell ref="AR10:BF10"/>
    <mergeCell ref="BG10:BP10"/>
    <mergeCell ref="BQ10:CA10"/>
    <mergeCell ref="CB10:CM10"/>
    <mergeCell ref="EP10:EZ10"/>
    <mergeCell ref="EE10:EO10"/>
    <mergeCell ref="FA10:FK10"/>
    <mergeCell ref="AR11:BF11"/>
    <mergeCell ref="BG11:BP11"/>
    <mergeCell ref="BQ11:CA11"/>
    <mergeCell ref="CB11:CM11"/>
    <mergeCell ref="CN11:CX11"/>
    <mergeCell ref="CY11:DH11"/>
    <mergeCell ref="DI11:DT11"/>
    <mergeCell ref="DU10:ED10"/>
    <mergeCell ref="EE11:EO11"/>
    <mergeCell ref="EP11:EZ11"/>
    <mergeCell ref="FA11:FK11"/>
    <mergeCell ref="CB12:CM12"/>
    <mergeCell ref="CN12:CX12"/>
    <mergeCell ref="CY12:DH12"/>
    <mergeCell ref="DI12:DT12"/>
    <mergeCell ref="DU11:ED11"/>
    <mergeCell ref="A14:FK14"/>
    <mergeCell ref="EP12:EZ12"/>
    <mergeCell ref="FA12:FK12"/>
    <mergeCell ref="EE12:EO12"/>
    <mergeCell ref="AR12:BF12"/>
    <mergeCell ref="BG12:BP12"/>
    <mergeCell ref="BQ12:CA12"/>
    <mergeCell ref="DU12:ED12"/>
    <mergeCell ref="CB3:CM4"/>
    <mergeCell ref="CN3:CX4"/>
    <mergeCell ref="CY3:DH4"/>
    <mergeCell ref="AH3:AQ4"/>
    <mergeCell ref="AR3:BF4"/>
    <mergeCell ref="BG3:BP4"/>
    <mergeCell ref="BQ3:CA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DD26"/>
  <sheetViews>
    <sheetView view="pageBreakPreview" zoomScaleSheetLayoutView="100" zoomScalePageLayoutView="0" workbookViewId="0" topLeftCell="B1">
      <selection activeCell="AW8" sqref="AW8"/>
    </sheetView>
  </sheetViews>
  <sheetFormatPr defaultColWidth="0.875" defaultRowHeight="12.75"/>
  <cols>
    <col min="1" max="16384" width="0.875" style="5" customWidth="1"/>
  </cols>
  <sheetData>
    <row r="1" ht="15">
      <c r="DD1" s="6" t="s">
        <v>0</v>
      </c>
    </row>
    <row r="3" spans="1:108" s="8" customFormat="1" ht="15.75">
      <c r="A3" s="36" t="s">
        <v>25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</row>
    <row r="4" spans="1:108" s="8" customFormat="1" ht="15.75">
      <c r="A4" s="36" t="s">
        <v>26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</row>
    <row r="5" spans="1:108" s="8" customFormat="1" ht="15.75">
      <c r="A5" s="36" t="s">
        <v>27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</row>
    <row r="6" spans="1:108" s="8" customFormat="1" ht="15.75">
      <c r="A6" s="36" t="s">
        <v>28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</row>
    <row r="7" spans="1:108" s="8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1</v>
      </c>
      <c r="AW7" s="35" t="s">
        <v>62</v>
      </c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8" t="s">
        <v>2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64" t="s">
        <v>52</v>
      </c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41" t="s">
        <v>3</v>
      </c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.75">
      <c r="A13" s="42" t="s">
        <v>4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</row>
    <row r="15" spans="1:108" s="4" customFormat="1" ht="33" customHeight="1">
      <c r="A15" s="32" t="s">
        <v>5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4"/>
      <c r="BE15" s="29" t="s">
        <v>6</v>
      </c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 t="s">
        <v>7</v>
      </c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37" t="s">
        <v>8</v>
      </c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9"/>
    </row>
    <row r="16" spans="1:108" ht="75" customHeight="1">
      <c r="A16" s="13"/>
      <c r="B16" s="62" t="s">
        <v>41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14"/>
      <c r="BE16" s="29">
        <f>SUM(BE17:BS22)</f>
        <v>13271.9</v>
      </c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>
        <f>SUM(BT17:CH22)</f>
        <v>12624.2</v>
      </c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>
        <f>BE16-BT16</f>
        <v>647.6999999999989</v>
      </c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</row>
    <row r="17" spans="1:108" s="4" customFormat="1" ht="33" customHeight="1">
      <c r="A17" s="15"/>
      <c r="B17" s="61" t="s">
        <v>29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16"/>
      <c r="BE17" s="29">
        <v>13271.9</v>
      </c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>
        <v>12624.2</v>
      </c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>
        <f>BE17-BT17</f>
        <v>647.6999999999989</v>
      </c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</row>
    <row r="18" spans="1:108" s="4" customFormat="1" ht="45.75" customHeight="1">
      <c r="A18" s="15"/>
      <c r="B18" s="61" t="s">
        <v>30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1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</row>
    <row r="19" spans="1:108" s="4" customFormat="1" ht="18" customHeight="1">
      <c r="A19" s="15"/>
      <c r="B19" s="61" t="s">
        <v>31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1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</row>
    <row r="20" spans="1:108" s="4" customFormat="1" ht="33" customHeight="1">
      <c r="A20" s="15"/>
      <c r="B20" s="61" t="s">
        <v>32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1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</row>
    <row r="21" spans="1:108" s="4" customFormat="1" ht="33" customHeight="1">
      <c r="A21" s="15"/>
      <c r="B21" s="61" t="s">
        <v>33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1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</row>
    <row r="22" spans="1:108" s="4" customFormat="1" ht="33" customHeight="1">
      <c r="A22" s="15"/>
      <c r="B22" s="61" t="s">
        <v>34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1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</row>
    <row r="23" spans="1:108" s="4" customFormat="1" ht="18" customHeight="1">
      <c r="A23" s="15"/>
      <c r="B23" s="61" t="s">
        <v>9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1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</row>
    <row r="24" spans="1:108" s="4" customFormat="1" ht="18" customHeight="1">
      <c r="A24" s="15"/>
      <c r="B24" s="25" t="s">
        <v>10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16"/>
      <c r="BE24" s="29">
        <f>BE16+BE23</f>
        <v>13271.9</v>
      </c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>
        <f>BT16+BT23</f>
        <v>12624.2</v>
      </c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>
        <f>BE24-BT24</f>
        <v>647.6999999999989</v>
      </c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</row>
    <row r="25" ht="3.75" customHeight="1"/>
    <row r="26" spans="1:108" s="19" customFormat="1" ht="46.5" customHeight="1">
      <c r="A26" s="30" t="s">
        <v>45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</row>
    <row r="27" ht="3" customHeight="1"/>
  </sheetData>
  <sheetProtection/>
  <mergeCells count="49">
    <mergeCell ref="BT23:CH23"/>
    <mergeCell ref="BT24:CH24"/>
    <mergeCell ref="AW7:BG7"/>
    <mergeCell ref="BE15:BS15"/>
    <mergeCell ref="BE16:BS16"/>
    <mergeCell ref="CI23:DD23"/>
    <mergeCell ref="CI24:DD24"/>
    <mergeCell ref="CI20:DD20"/>
    <mergeCell ref="B20:BC20"/>
    <mergeCell ref="BT17:CH17"/>
    <mergeCell ref="A26:DD26"/>
    <mergeCell ref="B23:BC23"/>
    <mergeCell ref="BE23:BS23"/>
    <mergeCell ref="BE24:BS24"/>
    <mergeCell ref="B24:BC24"/>
    <mergeCell ref="U9:CJ9"/>
    <mergeCell ref="U10:CJ10"/>
    <mergeCell ref="BE17:BS17"/>
    <mergeCell ref="A13:DD13"/>
    <mergeCell ref="B17:BC17"/>
    <mergeCell ref="B22:BC22"/>
    <mergeCell ref="A3:DD3"/>
    <mergeCell ref="A4:DD4"/>
    <mergeCell ref="A5:DD5"/>
    <mergeCell ref="A6:DD6"/>
    <mergeCell ref="B16:BC16"/>
    <mergeCell ref="B19:BC19"/>
    <mergeCell ref="B18:BC18"/>
    <mergeCell ref="CI18:DD18"/>
    <mergeCell ref="BT15:CH15"/>
    <mergeCell ref="BT18:CH18"/>
    <mergeCell ref="CI16:DD16"/>
    <mergeCell ref="CI17:DD17"/>
    <mergeCell ref="A15:BD15"/>
    <mergeCell ref="CI15:DD15"/>
    <mergeCell ref="BE20:BS20"/>
    <mergeCell ref="BE18:BS18"/>
    <mergeCell ref="BT20:CH20"/>
    <mergeCell ref="BT16:CH16"/>
    <mergeCell ref="BE22:BS22"/>
    <mergeCell ref="BT22:CH22"/>
    <mergeCell ref="BE19:BS19"/>
    <mergeCell ref="B21:BC21"/>
    <mergeCell ref="CI19:DD19"/>
    <mergeCell ref="BT19:CH19"/>
    <mergeCell ref="CI22:DD22"/>
    <mergeCell ref="CI21:DD21"/>
    <mergeCell ref="BT21:CH21"/>
    <mergeCell ref="BE21:BS2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FK14"/>
  <sheetViews>
    <sheetView view="pageBreakPreview" zoomScaleSheetLayoutView="100" zoomScalePageLayoutView="0" workbookViewId="0" topLeftCell="E1">
      <selection activeCell="CY13" sqref="CY13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42" t="s">
        <v>24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</row>
    <row r="2" ht="6" customHeight="1"/>
    <row r="3" spans="1:167" s="1" customFormat="1" ht="27" customHeight="1">
      <c r="A3" s="43" t="s">
        <v>11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5"/>
      <c r="AH3" s="43" t="s">
        <v>12</v>
      </c>
      <c r="AI3" s="44"/>
      <c r="AJ3" s="44"/>
      <c r="AK3" s="44"/>
      <c r="AL3" s="44"/>
      <c r="AM3" s="44"/>
      <c r="AN3" s="44"/>
      <c r="AO3" s="44"/>
      <c r="AP3" s="44"/>
      <c r="AQ3" s="45"/>
      <c r="AR3" s="43" t="s">
        <v>13</v>
      </c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5"/>
      <c r="BG3" s="43" t="s">
        <v>20</v>
      </c>
      <c r="BH3" s="44"/>
      <c r="BI3" s="44"/>
      <c r="BJ3" s="44"/>
      <c r="BK3" s="44"/>
      <c r="BL3" s="44"/>
      <c r="BM3" s="44"/>
      <c r="BN3" s="44"/>
      <c r="BO3" s="44"/>
      <c r="BP3" s="45"/>
      <c r="BQ3" s="43" t="s">
        <v>21</v>
      </c>
      <c r="BR3" s="44"/>
      <c r="BS3" s="44"/>
      <c r="BT3" s="44"/>
      <c r="BU3" s="44"/>
      <c r="BV3" s="44"/>
      <c r="BW3" s="44"/>
      <c r="BX3" s="44"/>
      <c r="BY3" s="44"/>
      <c r="BZ3" s="44"/>
      <c r="CA3" s="45"/>
      <c r="CB3" s="43" t="s">
        <v>14</v>
      </c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5"/>
      <c r="CN3" s="43" t="s">
        <v>19</v>
      </c>
      <c r="CO3" s="44"/>
      <c r="CP3" s="44"/>
      <c r="CQ3" s="44"/>
      <c r="CR3" s="44"/>
      <c r="CS3" s="44"/>
      <c r="CT3" s="44"/>
      <c r="CU3" s="44"/>
      <c r="CV3" s="44"/>
      <c r="CW3" s="44"/>
      <c r="CX3" s="45"/>
      <c r="CY3" s="43" t="s">
        <v>22</v>
      </c>
      <c r="CZ3" s="44"/>
      <c r="DA3" s="44"/>
      <c r="DB3" s="44"/>
      <c r="DC3" s="44"/>
      <c r="DD3" s="44"/>
      <c r="DE3" s="44"/>
      <c r="DF3" s="44"/>
      <c r="DG3" s="44"/>
      <c r="DH3" s="45"/>
      <c r="DI3" s="43" t="s">
        <v>44</v>
      </c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5"/>
      <c r="DU3" s="43" t="s">
        <v>18</v>
      </c>
      <c r="DV3" s="44"/>
      <c r="DW3" s="44"/>
      <c r="DX3" s="44"/>
      <c r="DY3" s="44"/>
      <c r="DZ3" s="44"/>
      <c r="EA3" s="44"/>
      <c r="EB3" s="44"/>
      <c r="EC3" s="44"/>
      <c r="ED3" s="45"/>
      <c r="EE3" s="52" t="s">
        <v>15</v>
      </c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4"/>
      <c r="FA3" s="43" t="s">
        <v>17</v>
      </c>
      <c r="FB3" s="44"/>
      <c r="FC3" s="44"/>
      <c r="FD3" s="44"/>
      <c r="FE3" s="44"/>
      <c r="FF3" s="44"/>
      <c r="FG3" s="44"/>
      <c r="FH3" s="44"/>
      <c r="FI3" s="44"/>
      <c r="FJ3" s="44"/>
      <c r="FK3" s="45"/>
    </row>
    <row r="4" spans="1:167" s="17" customFormat="1" ht="60.75" customHeight="1">
      <c r="A4" s="46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8"/>
      <c r="AH4" s="46"/>
      <c r="AI4" s="47"/>
      <c r="AJ4" s="47"/>
      <c r="AK4" s="47"/>
      <c r="AL4" s="47"/>
      <c r="AM4" s="47"/>
      <c r="AN4" s="47"/>
      <c r="AO4" s="47"/>
      <c r="AP4" s="47"/>
      <c r="AQ4" s="48"/>
      <c r="AR4" s="46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8"/>
      <c r="BG4" s="46"/>
      <c r="BH4" s="47"/>
      <c r="BI4" s="47"/>
      <c r="BJ4" s="47"/>
      <c r="BK4" s="47"/>
      <c r="BL4" s="47"/>
      <c r="BM4" s="47"/>
      <c r="BN4" s="47"/>
      <c r="BO4" s="47"/>
      <c r="BP4" s="48"/>
      <c r="BQ4" s="46"/>
      <c r="BR4" s="47"/>
      <c r="BS4" s="47"/>
      <c r="BT4" s="47"/>
      <c r="BU4" s="47"/>
      <c r="BV4" s="47"/>
      <c r="BW4" s="47"/>
      <c r="BX4" s="47"/>
      <c r="BY4" s="47"/>
      <c r="BZ4" s="47"/>
      <c r="CA4" s="48"/>
      <c r="CB4" s="46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8"/>
      <c r="CN4" s="46"/>
      <c r="CO4" s="47"/>
      <c r="CP4" s="47"/>
      <c r="CQ4" s="47"/>
      <c r="CR4" s="47"/>
      <c r="CS4" s="47"/>
      <c r="CT4" s="47"/>
      <c r="CU4" s="47"/>
      <c r="CV4" s="47"/>
      <c r="CW4" s="47"/>
      <c r="CX4" s="48"/>
      <c r="CY4" s="46"/>
      <c r="CZ4" s="47"/>
      <c r="DA4" s="47"/>
      <c r="DB4" s="47"/>
      <c r="DC4" s="47"/>
      <c r="DD4" s="47"/>
      <c r="DE4" s="47"/>
      <c r="DF4" s="47"/>
      <c r="DG4" s="47"/>
      <c r="DH4" s="48"/>
      <c r="DI4" s="46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8"/>
      <c r="DU4" s="46"/>
      <c r="DV4" s="47"/>
      <c r="DW4" s="47"/>
      <c r="DX4" s="47"/>
      <c r="DY4" s="47"/>
      <c r="DZ4" s="47"/>
      <c r="EA4" s="47"/>
      <c r="EB4" s="47"/>
      <c r="EC4" s="47"/>
      <c r="ED4" s="48"/>
      <c r="EE4" s="54" t="s">
        <v>16</v>
      </c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4" t="s">
        <v>23</v>
      </c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46"/>
      <c r="FB4" s="47"/>
      <c r="FC4" s="47"/>
      <c r="FD4" s="47"/>
      <c r="FE4" s="47"/>
      <c r="FF4" s="47"/>
      <c r="FG4" s="47"/>
      <c r="FH4" s="47"/>
      <c r="FI4" s="47"/>
      <c r="FJ4" s="47"/>
      <c r="FK4" s="48"/>
    </row>
    <row r="5" spans="1:167" s="18" customFormat="1" ht="12.75" customHeight="1">
      <c r="A5" s="58">
        <v>1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60"/>
      <c r="AH5" s="51">
        <v>2</v>
      </c>
      <c r="AI5" s="51"/>
      <c r="AJ5" s="51"/>
      <c r="AK5" s="51"/>
      <c r="AL5" s="51"/>
      <c r="AM5" s="51"/>
      <c r="AN5" s="51"/>
      <c r="AO5" s="51"/>
      <c r="AP5" s="51"/>
      <c r="AQ5" s="51"/>
      <c r="AR5" s="51">
        <v>3</v>
      </c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>
        <v>4</v>
      </c>
      <c r="BH5" s="51"/>
      <c r="BI5" s="51"/>
      <c r="BJ5" s="51"/>
      <c r="BK5" s="51"/>
      <c r="BL5" s="51"/>
      <c r="BM5" s="51"/>
      <c r="BN5" s="51"/>
      <c r="BO5" s="51"/>
      <c r="BP5" s="51"/>
      <c r="BQ5" s="51">
        <v>5</v>
      </c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>
        <v>6</v>
      </c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>
        <v>7</v>
      </c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>
        <v>8</v>
      </c>
      <c r="CZ5" s="51"/>
      <c r="DA5" s="51"/>
      <c r="DB5" s="51"/>
      <c r="DC5" s="51"/>
      <c r="DD5" s="51"/>
      <c r="DE5" s="51"/>
      <c r="DF5" s="51"/>
      <c r="DG5" s="51"/>
      <c r="DH5" s="51"/>
      <c r="DI5" s="51">
        <v>9</v>
      </c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>
        <v>10</v>
      </c>
      <c r="DV5" s="51"/>
      <c r="DW5" s="51"/>
      <c r="DX5" s="51"/>
      <c r="DY5" s="51"/>
      <c r="DZ5" s="51"/>
      <c r="EA5" s="51"/>
      <c r="EB5" s="51"/>
      <c r="EC5" s="51"/>
      <c r="ED5" s="51"/>
      <c r="EE5" s="51">
        <v>11</v>
      </c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>
        <v>12</v>
      </c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>
        <v>13</v>
      </c>
      <c r="FB5" s="51"/>
      <c r="FC5" s="51"/>
      <c r="FD5" s="51"/>
      <c r="FE5" s="51"/>
      <c r="FF5" s="51"/>
      <c r="FG5" s="51"/>
      <c r="FH5" s="51"/>
      <c r="FI5" s="51"/>
      <c r="FJ5" s="51"/>
      <c r="FK5" s="51"/>
    </row>
    <row r="6" spans="1:167" s="2" customFormat="1" ht="39" customHeight="1">
      <c r="A6" s="3"/>
      <c r="B6" s="56" t="s">
        <v>35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7"/>
      <c r="AH6" s="49">
        <v>8353.8</v>
      </c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>
        <v>2491.5</v>
      </c>
      <c r="BH6" s="49"/>
      <c r="BI6" s="49"/>
      <c r="BJ6" s="49"/>
      <c r="BK6" s="49"/>
      <c r="BL6" s="49"/>
      <c r="BM6" s="49"/>
      <c r="BN6" s="49"/>
      <c r="BO6" s="49"/>
      <c r="BP6" s="49"/>
      <c r="BQ6" s="49">
        <v>5.1</v>
      </c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>
        <v>2.3</v>
      </c>
      <c r="CZ6" s="49"/>
      <c r="DA6" s="49"/>
      <c r="DB6" s="49"/>
      <c r="DC6" s="49"/>
      <c r="DD6" s="49"/>
      <c r="DE6" s="49"/>
      <c r="DF6" s="49"/>
      <c r="DG6" s="49"/>
      <c r="DH6" s="49"/>
      <c r="DI6" s="49">
        <v>133.5</v>
      </c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>
        <v>1638</v>
      </c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>
        <f>SUM(AH6:EZ6)</f>
        <v>12624.199999999999</v>
      </c>
      <c r="FB6" s="49"/>
      <c r="FC6" s="49"/>
      <c r="FD6" s="49"/>
      <c r="FE6" s="49"/>
      <c r="FF6" s="49"/>
      <c r="FG6" s="49"/>
      <c r="FH6" s="49"/>
      <c r="FI6" s="49"/>
      <c r="FJ6" s="49"/>
      <c r="FK6" s="49"/>
    </row>
    <row r="7" spans="1:167" s="2" customFormat="1" ht="52.5" customHeight="1">
      <c r="A7" s="3"/>
      <c r="B7" s="56" t="s">
        <v>36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7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</row>
    <row r="8" spans="1:167" s="2" customFormat="1" ht="27" customHeight="1">
      <c r="A8" s="3"/>
      <c r="B8" s="56" t="s">
        <v>37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7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</row>
    <row r="9" spans="1:167" s="2" customFormat="1" ht="27" customHeight="1">
      <c r="A9" s="3"/>
      <c r="B9" s="56" t="s">
        <v>38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7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</row>
    <row r="10" spans="1:167" s="2" customFormat="1" ht="39" customHeight="1">
      <c r="A10" s="3"/>
      <c r="B10" s="56" t="s">
        <v>39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7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</row>
    <row r="11" spans="1:167" s="2" customFormat="1" ht="39" customHeight="1">
      <c r="A11" s="3"/>
      <c r="B11" s="56" t="s">
        <v>40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7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</row>
    <row r="12" spans="1:167" s="2" customFormat="1" ht="105.75" customHeight="1">
      <c r="A12" s="3"/>
      <c r="B12" s="56" t="s">
        <v>43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7"/>
      <c r="AH12" s="49">
        <f>SUM(AH6:AQ11)</f>
        <v>8353.8</v>
      </c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>
        <f>SUM(BG6:BP11)</f>
        <v>2491.5</v>
      </c>
      <c r="BH12" s="49"/>
      <c r="BI12" s="49"/>
      <c r="BJ12" s="49"/>
      <c r="BK12" s="49"/>
      <c r="BL12" s="49"/>
      <c r="BM12" s="49"/>
      <c r="BN12" s="49"/>
      <c r="BO12" s="49"/>
      <c r="BP12" s="49"/>
      <c r="BQ12" s="49">
        <f>SUM(BQ6:CA11)</f>
        <v>5.1</v>
      </c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>
        <f>CY6</f>
        <v>2.3</v>
      </c>
      <c r="CZ12" s="49"/>
      <c r="DA12" s="49"/>
      <c r="DB12" s="49"/>
      <c r="DC12" s="49"/>
      <c r="DD12" s="49"/>
      <c r="DE12" s="49"/>
      <c r="DF12" s="49"/>
      <c r="DG12" s="49"/>
      <c r="DH12" s="49"/>
      <c r="DI12" s="49">
        <f>SUM(DI6:DT11)</f>
        <v>133.5</v>
      </c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>
        <f>SUM(DU6:ED11)</f>
        <v>0</v>
      </c>
      <c r="DV12" s="49"/>
      <c r="DW12" s="49"/>
      <c r="DX12" s="49"/>
      <c r="DY12" s="49"/>
      <c r="DZ12" s="49"/>
      <c r="EA12" s="49"/>
      <c r="EB12" s="49"/>
      <c r="EC12" s="49"/>
      <c r="ED12" s="49"/>
      <c r="EE12" s="49">
        <f>SUM(EE6:EO11)</f>
        <v>1638</v>
      </c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>
        <f>SUM(AH12:EZ12)</f>
        <v>12624.199999999999</v>
      </c>
      <c r="FB12" s="49"/>
      <c r="FC12" s="49"/>
      <c r="FD12" s="49"/>
      <c r="FE12" s="49"/>
      <c r="FF12" s="49"/>
      <c r="FG12" s="49"/>
      <c r="FH12" s="49"/>
      <c r="FI12" s="49"/>
      <c r="FJ12" s="49"/>
      <c r="FK12" s="49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30" t="s">
        <v>45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</row>
    <row r="15" s="19" customFormat="1" ht="3" customHeight="1"/>
    <row r="16" ht="10.5" customHeight="1"/>
  </sheetData>
  <sheetProtection/>
  <mergeCells count="120">
    <mergeCell ref="CB3:CM4"/>
    <mergeCell ref="CN3:CX4"/>
    <mergeCell ref="CY3:DH4"/>
    <mergeCell ref="AH3:AQ4"/>
    <mergeCell ref="AR3:BF4"/>
    <mergeCell ref="BG3:BP4"/>
    <mergeCell ref="BQ3:CA4"/>
    <mergeCell ref="A14:FK14"/>
    <mergeCell ref="EP12:EZ12"/>
    <mergeCell ref="AR12:BF12"/>
    <mergeCell ref="BG12:BP12"/>
    <mergeCell ref="BQ12:CA12"/>
    <mergeCell ref="DU12:ED12"/>
    <mergeCell ref="EE11:EO11"/>
    <mergeCell ref="EP11:EZ11"/>
    <mergeCell ref="FA11:FK11"/>
    <mergeCell ref="CB12:CM12"/>
    <mergeCell ref="CN12:CX12"/>
    <mergeCell ref="CY12:DH12"/>
    <mergeCell ref="DI12:DT12"/>
    <mergeCell ref="DU11:ED11"/>
    <mergeCell ref="FA12:FK12"/>
    <mergeCell ref="EE12:EO12"/>
    <mergeCell ref="EP10:EZ10"/>
    <mergeCell ref="FA10:FK10"/>
    <mergeCell ref="AR11:BF11"/>
    <mergeCell ref="BG11:BP11"/>
    <mergeCell ref="BQ11:CA11"/>
    <mergeCell ref="CB11:CM11"/>
    <mergeCell ref="CN11:CX11"/>
    <mergeCell ref="CY11:DH11"/>
    <mergeCell ref="DI11:DT11"/>
    <mergeCell ref="DU10:ED10"/>
    <mergeCell ref="DI10:DT10"/>
    <mergeCell ref="AR10:BF10"/>
    <mergeCell ref="BG10:BP10"/>
    <mergeCell ref="BQ10:CA10"/>
    <mergeCell ref="CB10:CM10"/>
    <mergeCell ref="EE10:EO10"/>
    <mergeCell ref="AR9:BF9"/>
    <mergeCell ref="BG9:BP9"/>
    <mergeCell ref="BQ9:CA9"/>
    <mergeCell ref="CB9:CM9"/>
    <mergeCell ref="CN10:CX10"/>
    <mergeCell ref="CY10:DH10"/>
    <mergeCell ref="CN9:CX9"/>
    <mergeCell ref="CY9:DH9"/>
    <mergeCell ref="FA9:FK9"/>
    <mergeCell ref="DU9:ED9"/>
    <mergeCell ref="DU7:ED7"/>
    <mergeCell ref="EE7:EO7"/>
    <mergeCell ref="EP7:EZ7"/>
    <mergeCell ref="FA7:FK7"/>
    <mergeCell ref="EE8:EO8"/>
    <mergeCell ref="FA8:FK8"/>
    <mergeCell ref="BG8:BP8"/>
    <mergeCell ref="BQ8:CA8"/>
    <mergeCell ref="CB8:CM8"/>
    <mergeCell ref="DU8:ED8"/>
    <mergeCell ref="CN8:CX8"/>
    <mergeCell ref="CY8:DH8"/>
    <mergeCell ref="DI8:DT8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A3:AG4"/>
    <mergeCell ref="AR5:BF5"/>
    <mergeCell ref="BG5:BP5"/>
    <mergeCell ref="AR6:BF6"/>
    <mergeCell ref="BG6:BP6"/>
    <mergeCell ref="AR7:BF7"/>
    <mergeCell ref="BG7:BP7"/>
    <mergeCell ref="AH6:AQ6"/>
    <mergeCell ref="AH7:AQ7"/>
    <mergeCell ref="AH8:AQ8"/>
    <mergeCell ref="AH9:AQ9"/>
    <mergeCell ref="B9:AG9"/>
    <mergeCell ref="B12:AG12"/>
    <mergeCell ref="B11:AG11"/>
    <mergeCell ref="B8:AG8"/>
    <mergeCell ref="B10:AG10"/>
    <mergeCell ref="AH12:AQ12"/>
    <mergeCell ref="AH10:AQ10"/>
    <mergeCell ref="AH11:AQ11"/>
    <mergeCell ref="EP4:EZ4"/>
    <mergeCell ref="B1:FJ1"/>
    <mergeCell ref="B6:AG6"/>
    <mergeCell ref="B7:AG7"/>
    <mergeCell ref="A5:AG5"/>
    <mergeCell ref="AH5:AQ5"/>
    <mergeCell ref="DI5:DT5"/>
    <mergeCell ref="DI7:DT7"/>
    <mergeCell ref="FA3:FK4"/>
    <mergeCell ref="EE4:EO4"/>
    <mergeCell ref="DI9:DT9"/>
    <mergeCell ref="CY7:DH7"/>
    <mergeCell ref="EP5:EZ5"/>
    <mergeCell ref="BQ7:CA7"/>
    <mergeCell ref="CB7:CM7"/>
    <mergeCell ref="CN7:CX7"/>
    <mergeCell ref="BQ6:CA6"/>
    <mergeCell ref="EP9:EZ9"/>
    <mergeCell ref="EP8:EZ8"/>
    <mergeCell ref="EE9:EO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DD26"/>
  <sheetViews>
    <sheetView view="pageBreakPreview" zoomScaleSheetLayoutView="100" zoomScalePageLayoutView="0" workbookViewId="0" topLeftCell="A1">
      <selection activeCell="AW8" sqref="AW8"/>
    </sheetView>
  </sheetViews>
  <sheetFormatPr defaultColWidth="0.875" defaultRowHeight="12.75"/>
  <cols>
    <col min="1" max="16384" width="0.875" style="5" customWidth="1"/>
  </cols>
  <sheetData>
    <row r="1" ht="15">
      <c r="DD1" s="6" t="s">
        <v>0</v>
      </c>
    </row>
    <row r="3" spans="1:108" s="8" customFormat="1" ht="15.75">
      <c r="A3" s="36" t="s">
        <v>25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</row>
    <row r="4" spans="1:108" s="8" customFormat="1" ht="15.75">
      <c r="A4" s="36" t="s">
        <v>26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</row>
    <row r="5" spans="1:108" s="8" customFormat="1" ht="15.75">
      <c r="A5" s="36" t="s">
        <v>27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</row>
    <row r="6" spans="1:108" s="8" customFormat="1" ht="15.75">
      <c r="A6" s="36" t="s">
        <v>28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</row>
    <row r="7" spans="1:108" s="8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1</v>
      </c>
      <c r="AW7" s="35" t="s">
        <v>62</v>
      </c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8" t="s">
        <v>2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64" t="s">
        <v>53</v>
      </c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41" t="s">
        <v>3</v>
      </c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.75">
      <c r="A13" s="42" t="s">
        <v>4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</row>
    <row r="15" spans="1:108" s="4" customFormat="1" ht="33" customHeight="1">
      <c r="A15" s="32" t="s">
        <v>5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4"/>
      <c r="BE15" s="29" t="s">
        <v>6</v>
      </c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 t="s">
        <v>7</v>
      </c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37" t="s">
        <v>8</v>
      </c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9"/>
    </row>
    <row r="16" spans="1:108" ht="75" customHeight="1">
      <c r="A16" s="13"/>
      <c r="B16" s="62" t="s">
        <v>41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14"/>
      <c r="BE16" s="29">
        <f>SUM(BE17:BS22)</f>
        <v>6334</v>
      </c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>
        <f>SUM(BT17:CH22)</f>
        <v>7336.9</v>
      </c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>
        <f>BE16-BT16</f>
        <v>-1002.8999999999996</v>
      </c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</row>
    <row r="17" spans="1:108" s="4" customFormat="1" ht="33" customHeight="1">
      <c r="A17" s="15"/>
      <c r="B17" s="61" t="s">
        <v>29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16"/>
      <c r="BE17" s="29">
        <v>6334</v>
      </c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>
        <v>7336.9</v>
      </c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>
        <f>BE17-BT17</f>
        <v>-1002.8999999999996</v>
      </c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</row>
    <row r="18" spans="1:108" s="4" customFormat="1" ht="45.75" customHeight="1">
      <c r="A18" s="15"/>
      <c r="B18" s="61" t="s">
        <v>30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1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</row>
    <row r="19" spans="1:108" s="4" customFormat="1" ht="18" customHeight="1">
      <c r="A19" s="15"/>
      <c r="B19" s="61" t="s">
        <v>31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1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</row>
    <row r="20" spans="1:108" s="4" customFormat="1" ht="33" customHeight="1">
      <c r="A20" s="15"/>
      <c r="B20" s="61" t="s">
        <v>32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1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</row>
    <row r="21" spans="1:108" s="4" customFormat="1" ht="33" customHeight="1">
      <c r="A21" s="15"/>
      <c r="B21" s="61" t="s">
        <v>33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1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</row>
    <row r="22" spans="1:108" s="4" customFormat="1" ht="33" customHeight="1">
      <c r="A22" s="15"/>
      <c r="B22" s="61" t="s">
        <v>34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1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</row>
    <row r="23" spans="1:108" s="4" customFormat="1" ht="18" customHeight="1">
      <c r="A23" s="15"/>
      <c r="B23" s="61" t="s">
        <v>9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1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</row>
    <row r="24" spans="1:108" s="4" customFormat="1" ht="18" customHeight="1">
      <c r="A24" s="15"/>
      <c r="B24" s="25" t="s">
        <v>10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16"/>
      <c r="BE24" s="29">
        <f>BE16+BE23</f>
        <v>6334</v>
      </c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>
        <f>BT16+BT23</f>
        <v>7336.9</v>
      </c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>
        <f>BE24-BT24</f>
        <v>-1002.8999999999996</v>
      </c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</row>
    <row r="25" ht="3.75" customHeight="1"/>
    <row r="26" spans="1:108" s="19" customFormat="1" ht="46.5" customHeight="1">
      <c r="A26" s="30" t="s">
        <v>45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</row>
    <row r="27" ht="3" customHeight="1"/>
  </sheetData>
  <sheetProtection/>
  <mergeCells count="49">
    <mergeCell ref="B22:BC22"/>
    <mergeCell ref="B21:BC21"/>
    <mergeCell ref="BT15:CH15"/>
    <mergeCell ref="BT16:CH16"/>
    <mergeCell ref="BT17:CH17"/>
    <mergeCell ref="BT18:CH18"/>
    <mergeCell ref="BT19:CH19"/>
    <mergeCell ref="BT20:CH20"/>
    <mergeCell ref="BT21:CH21"/>
    <mergeCell ref="BE21:BS21"/>
    <mergeCell ref="BE22:BS22"/>
    <mergeCell ref="BT22:CH22"/>
    <mergeCell ref="CI21:DD21"/>
    <mergeCell ref="CI22:DD22"/>
    <mergeCell ref="A13:DD13"/>
    <mergeCell ref="B17:BC17"/>
    <mergeCell ref="B18:BC18"/>
    <mergeCell ref="B20:BC20"/>
    <mergeCell ref="CI18:DD18"/>
    <mergeCell ref="CI19:DD19"/>
    <mergeCell ref="U9:CJ9"/>
    <mergeCell ref="U10:CJ10"/>
    <mergeCell ref="BE19:BS19"/>
    <mergeCell ref="BE20:BS20"/>
    <mergeCell ref="BE17:BS17"/>
    <mergeCell ref="BE18:BS18"/>
    <mergeCell ref="B19:BC19"/>
    <mergeCell ref="CI20:DD20"/>
    <mergeCell ref="CI16:DD16"/>
    <mergeCell ref="CI17:DD17"/>
    <mergeCell ref="AW7:BG7"/>
    <mergeCell ref="BE15:BS15"/>
    <mergeCell ref="BE16:BS16"/>
    <mergeCell ref="A3:DD3"/>
    <mergeCell ref="A4:DD4"/>
    <mergeCell ref="A5:DD5"/>
    <mergeCell ref="A6:DD6"/>
    <mergeCell ref="B16:BC16"/>
    <mergeCell ref="A15:BD15"/>
    <mergeCell ref="CI15:DD15"/>
    <mergeCell ref="CI23:DD23"/>
    <mergeCell ref="CI24:DD24"/>
    <mergeCell ref="A26:DD26"/>
    <mergeCell ref="B23:BC23"/>
    <mergeCell ref="BE23:BS23"/>
    <mergeCell ref="BE24:BS24"/>
    <mergeCell ref="B24:BC24"/>
    <mergeCell ref="BT23:CH23"/>
    <mergeCell ref="BT24:CH2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FK14"/>
  <sheetViews>
    <sheetView view="pageBreakPreview" zoomScaleSheetLayoutView="100" zoomScalePageLayoutView="0" workbookViewId="0" topLeftCell="H1">
      <selection activeCell="DI9" sqref="DI9:DT9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42" t="s">
        <v>24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</row>
    <row r="2" ht="6" customHeight="1"/>
    <row r="3" spans="1:167" s="1" customFormat="1" ht="27" customHeight="1">
      <c r="A3" s="43" t="s">
        <v>11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5"/>
      <c r="AH3" s="43" t="s">
        <v>12</v>
      </c>
      <c r="AI3" s="44"/>
      <c r="AJ3" s="44"/>
      <c r="AK3" s="44"/>
      <c r="AL3" s="44"/>
      <c r="AM3" s="44"/>
      <c r="AN3" s="44"/>
      <c r="AO3" s="44"/>
      <c r="AP3" s="44"/>
      <c r="AQ3" s="45"/>
      <c r="AR3" s="43" t="s">
        <v>13</v>
      </c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5"/>
      <c r="BG3" s="43" t="s">
        <v>20</v>
      </c>
      <c r="BH3" s="44"/>
      <c r="BI3" s="44"/>
      <c r="BJ3" s="44"/>
      <c r="BK3" s="44"/>
      <c r="BL3" s="44"/>
      <c r="BM3" s="44"/>
      <c r="BN3" s="44"/>
      <c r="BO3" s="44"/>
      <c r="BP3" s="45"/>
      <c r="BQ3" s="43" t="s">
        <v>21</v>
      </c>
      <c r="BR3" s="44"/>
      <c r="BS3" s="44"/>
      <c r="BT3" s="44"/>
      <c r="BU3" s="44"/>
      <c r="BV3" s="44"/>
      <c r="BW3" s="44"/>
      <c r="BX3" s="44"/>
      <c r="BY3" s="44"/>
      <c r="BZ3" s="44"/>
      <c r="CA3" s="45"/>
      <c r="CB3" s="43" t="s">
        <v>14</v>
      </c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5"/>
      <c r="CN3" s="43" t="s">
        <v>19</v>
      </c>
      <c r="CO3" s="44"/>
      <c r="CP3" s="44"/>
      <c r="CQ3" s="44"/>
      <c r="CR3" s="44"/>
      <c r="CS3" s="44"/>
      <c r="CT3" s="44"/>
      <c r="CU3" s="44"/>
      <c r="CV3" s="44"/>
      <c r="CW3" s="44"/>
      <c r="CX3" s="45"/>
      <c r="CY3" s="43" t="s">
        <v>22</v>
      </c>
      <c r="CZ3" s="44"/>
      <c r="DA3" s="44"/>
      <c r="DB3" s="44"/>
      <c r="DC3" s="44"/>
      <c r="DD3" s="44"/>
      <c r="DE3" s="44"/>
      <c r="DF3" s="44"/>
      <c r="DG3" s="44"/>
      <c r="DH3" s="45"/>
      <c r="DI3" s="43" t="s">
        <v>44</v>
      </c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5"/>
      <c r="DU3" s="43" t="s">
        <v>18</v>
      </c>
      <c r="DV3" s="44"/>
      <c r="DW3" s="44"/>
      <c r="DX3" s="44"/>
      <c r="DY3" s="44"/>
      <c r="DZ3" s="44"/>
      <c r="EA3" s="44"/>
      <c r="EB3" s="44"/>
      <c r="EC3" s="44"/>
      <c r="ED3" s="45"/>
      <c r="EE3" s="52" t="s">
        <v>15</v>
      </c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4"/>
      <c r="FA3" s="43" t="s">
        <v>17</v>
      </c>
      <c r="FB3" s="44"/>
      <c r="FC3" s="44"/>
      <c r="FD3" s="44"/>
      <c r="FE3" s="44"/>
      <c r="FF3" s="44"/>
      <c r="FG3" s="44"/>
      <c r="FH3" s="44"/>
      <c r="FI3" s="44"/>
      <c r="FJ3" s="44"/>
      <c r="FK3" s="45"/>
    </row>
    <row r="4" spans="1:167" s="17" customFormat="1" ht="60.75" customHeight="1">
      <c r="A4" s="46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8"/>
      <c r="AH4" s="46"/>
      <c r="AI4" s="47"/>
      <c r="AJ4" s="47"/>
      <c r="AK4" s="47"/>
      <c r="AL4" s="47"/>
      <c r="AM4" s="47"/>
      <c r="AN4" s="47"/>
      <c r="AO4" s="47"/>
      <c r="AP4" s="47"/>
      <c r="AQ4" s="48"/>
      <c r="AR4" s="46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8"/>
      <c r="BG4" s="46"/>
      <c r="BH4" s="47"/>
      <c r="BI4" s="47"/>
      <c r="BJ4" s="47"/>
      <c r="BK4" s="47"/>
      <c r="BL4" s="47"/>
      <c r="BM4" s="47"/>
      <c r="BN4" s="47"/>
      <c r="BO4" s="47"/>
      <c r="BP4" s="48"/>
      <c r="BQ4" s="46"/>
      <c r="BR4" s="47"/>
      <c r="BS4" s="47"/>
      <c r="BT4" s="47"/>
      <c r="BU4" s="47"/>
      <c r="BV4" s="47"/>
      <c r="BW4" s="47"/>
      <c r="BX4" s="47"/>
      <c r="BY4" s="47"/>
      <c r="BZ4" s="47"/>
      <c r="CA4" s="48"/>
      <c r="CB4" s="46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8"/>
      <c r="CN4" s="46"/>
      <c r="CO4" s="47"/>
      <c r="CP4" s="47"/>
      <c r="CQ4" s="47"/>
      <c r="CR4" s="47"/>
      <c r="CS4" s="47"/>
      <c r="CT4" s="47"/>
      <c r="CU4" s="47"/>
      <c r="CV4" s="47"/>
      <c r="CW4" s="47"/>
      <c r="CX4" s="48"/>
      <c r="CY4" s="46"/>
      <c r="CZ4" s="47"/>
      <c r="DA4" s="47"/>
      <c r="DB4" s="47"/>
      <c r="DC4" s="47"/>
      <c r="DD4" s="47"/>
      <c r="DE4" s="47"/>
      <c r="DF4" s="47"/>
      <c r="DG4" s="47"/>
      <c r="DH4" s="48"/>
      <c r="DI4" s="46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8"/>
      <c r="DU4" s="46"/>
      <c r="DV4" s="47"/>
      <c r="DW4" s="47"/>
      <c r="DX4" s="47"/>
      <c r="DY4" s="47"/>
      <c r="DZ4" s="47"/>
      <c r="EA4" s="47"/>
      <c r="EB4" s="47"/>
      <c r="EC4" s="47"/>
      <c r="ED4" s="48"/>
      <c r="EE4" s="54" t="s">
        <v>16</v>
      </c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4" t="s">
        <v>23</v>
      </c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46"/>
      <c r="FB4" s="47"/>
      <c r="FC4" s="47"/>
      <c r="FD4" s="47"/>
      <c r="FE4" s="47"/>
      <c r="FF4" s="47"/>
      <c r="FG4" s="47"/>
      <c r="FH4" s="47"/>
      <c r="FI4" s="47"/>
      <c r="FJ4" s="47"/>
      <c r="FK4" s="48"/>
    </row>
    <row r="5" spans="1:167" s="18" customFormat="1" ht="12.75" customHeight="1">
      <c r="A5" s="58">
        <v>1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60"/>
      <c r="AH5" s="51">
        <v>2</v>
      </c>
      <c r="AI5" s="51"/>
      <c r="AJ5" s="51"/>
      <c r="AK5" s="51"/>
      <c r="AL5" s="51"/>
      <c r="AM5" s="51"/>
      <c r="AN5" s="51"/>
      <c r="AO5" s="51"/>
      <c r="AP5" s="51"/>
      <c r="AQ5" s="51"/>
      <c r="AR5" s="51">
        <v>3</v>
      </c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>
        <v>4</v>
      </c>
      <c r="BH5" s="51"/>
      <c r="BI5" s="51"/>
      <c r="BJ5" s="51"/>
      <c r="BK5" s="51"/>
      <c r="BL5" s="51"/>
      <c r="BM5" s="51"/>
      <c r="BN5" s="51"/>
      <c r="BO5" s="51"/>
      <c r="BP5" s="51"/>
      <c r="BQ5" s="51">
        <v>5</v>
      </c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>
        <v>6</v>
      </c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>
        <v>7</v>
      </c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>
        <v>8</v>
      </c>
      <c r="CZ5" s="51"/>
      <c r="DA5" s="51"/>
      <c r="DB5" s="51"/>
      <c r="DC5" s="51"/>
      <c r="DD5" s="51"/>
      <c r="DE5" s="51"/>
      <c r="DF5" s="51"/>
      <c r="DG5" s="51"/>
      <c r="DH5" s="51"/>
      <c r="DI5" s="51">
        <v>9</v>
      </c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>
        <v>10</v>
      </c>
      <c r="DV5" s="51"/>
      <c r="DW5" s="51"/>
      <c r="DX5" s="51"/>
      <c r="DY5" s="51"/>
      <c r="DZ5" s="51"/>
      <c r="EA5" s="51"/>
      <c r="EB5" s="51"/>
      <c r="EC5" s="51"/>
      <c r="ED5" s="51"/>
      <c r="EE5" s="51">
        <v>11</v>
      </c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>
        <v>12</v>
      </c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>
        <v>13</v>
      </c>
      <c r="FB5" s="51"/>
      <c r="FC5" s="51"/>
      <c r="FD5" s="51"/>
      <c r="FE5" s="51"/>
      <c r="FF5" s="51"/>
      <c r="FG5" s="51"/>
      <c r="FH5" s="51"/>
      <c r="FI5" s="51"/>
      <c r="FJ5" s="51"/>
      <c r="FK5" s="51"/>
    </row>
    <row r="6" spans="1:167" s="2" customFormat="1" ht="39" customHeight="1">
      <c r="A6" s="3"/>
      <c r="B6" s="56" t="s">
        <v>35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7"/>
      <c r="AH6" s="49">
        <v>4775.5</v>
      </c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>
        <v>1456.2</v>
      </c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>
        <v>64.4</v>
      </c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>
        <v>1040.8</v>
      </c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>
        <f>SUM(AH6:EZ6)</f>
        <v>7336.9</v>
      </c>
      <c r="FB6" s="49"/>
      <c r="FC6" s="49"/>
      <c r="FD6" s="49"/>
      <c r="FE6" s="49"/>
      <c r="FF6" s="49"/>
      <c r="FG6" s="49"/>
      <c r="FH6" s="49"/>
      <c r="FI6" s="49"/>
      <c r="FJ6" s="49"/>
      <c r="FK6" s="49"/>
    </row>
    <row r="7" spans="1:167" s="2" customFormat="1" ht="52.5" customHeight="1">
      <c r="A7" s="3"/>
      <c r="B7" s="56" t="s">
        <v>36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7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</row>
    <row r="8" spans="1:167" s="2" customFormat="1" ht="27" customHeight="1">
      <c r="A8" s="3"/>
      <c r="B8" s="56" t="s">
        <v>37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7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</row>
    <row r="9" spans="1:167" s="2" customFormat="1" ht="27" customHeight="1">
      <c r="A9" s="3"/>
      <c r="B9" s="56" t="s">
        <v>38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7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</row>
    <row r="10" spans="1:167" s="2" customFormat="1" ht="39" customHeight="1">
      <c r="A10" s="3"/>
      <c r="B10" s="56" t="s">
        <v>39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7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</row>
    <row r="11" spans="1:167" s="2" customFormat="1" ht="39" customHeight="1">
      <c r="A11" s="3"/>
      <c r="B11" s="56" t="s">
        <v>40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7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</row>
    <row r="12" spans="1:167" s="2" customFormat="1" ht="105.75" customHeight="1">
      <c r="A12" s="3"/>
      <c r="B12" s="56" t="s">
        <v>43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7"/>
      <c r="AH12" s="49">
        <f>SUM(AH6:AQ11)</f>
        <v>4775.5</v>
      </c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>
        <f>SUM(BG6:BP11)</f>
        <v>1456.2</v>
      </c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>
        <f>SUM(DI6:DT11)</f>
        <v>64.4</v>
      </c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>
        <f>SUM(EE6:EO11)</f>
        <v>1040.8</v>
      </c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>
        <f>SUM(FA6:FK11)</f>
        <v>7336.9</v>
      </c>
      <c r="FB12" s="49"/>
      <c r="FC12" s="49"/>
      <c r="FD12" s="49"/>
      <c r="FE12" s="49"/>
      <c r="FF12" s="49"/>
      <c r="FG12" s="49"/>
      <c r="FH12" s="49"/>
      <c r="FI12" s="49"/>
      <c r="FJ12" s="49"/>
      <c r="FK12" s="49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30" t="s">
        <v>45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</row>
    <row r="15" s="19" customFormat="1" ht="3" customHeight="1"/>
    <row r="16" ht="8.25" customHeight="1"/>
  </sheetData>
  <sheetProtection/>
  <mergeCells count="120">
    <mergeCell ref="DI9:DT9"/>
    <mergeCell ref="CY7:DH7"/>
    <mergeCell ref="EP5:EZ5"/>
    <mergeCell ref="BQ7:CA7"/>
    <mergeCell ref="CB7:CM7"/>
    <mergeCell ref="CN7:CX7"/>
    <mergeCell ref="BQ6:CA6"/>
    <mergeCell ref="EP9:EZ9"/>
    <mergeCell ref="EP8:EZ8"/>
    <mergeCell ref="EE9:EO9"/>
    <mergeCell ref="AH8:AQ8"/>
    <mergeCell ref="EP4:EZ4"/>
    <mergeCell ref="B1:FJ1"/>
    <mergeCell ref="B6:AG6"/>
    <mergeCell ref="B7:AG7"/>
    <mergeCell ref="A5:AG5"/>
    <mergeCell ref="AH5:AQ5"/>
    <mergeCell ref="DI5:DT5"/>
    <mergeCell ref="DI7:DT7"/>
    <mergeCell ref="FA3:FK4"/>
    <mergeCell ref="EE4:EO4"/>
    <mergeCell ref="B8:AG8"/>
    <mergeCell ref="B10:AG10"/>
    <mergeCell ref="AH12:AQ12"/>
    <mergeCell ref="AH10:AQ10"/>
    <mergeCell ref="AH11:AQ11"/>
    <mergeCell ref="AH9:AQ9"/>
    <mergeCell ref="B9:AG9"/>
    <mergeCell ref="B12:AG12"/>
    <mergeCell ref="B11:AG11"/>
    <mergeCell ref="AR7:BF7"/>
    <mergeCell ref="BG7:BP7"/>
    <mergeCell ref="AH6:AQ6"/>
    <mergeCell ref="AH7:AQ7"/>
    <mergeCell ref="A3:AG4"/>
    <mergeCell ref="AR5:BF5"/>
    <mergeCell ref="BG5:BP5"/>
    <mergeCell ref="AR6:BF6"/>
    <mergeCell ref="BG6:BP6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BG8:BP8"/>
    <mergeCell ref="BQ8:CA8"/>
    <mergeCell ref="CB8:CM8"/>
    <mergeCell ref="DU8:ED8"/>
    <mergeCell ref="CN8:CX8"/>
    <mergeCell ref="CY8:DH8"/>
    <mergeCell ref="DI8:DT8"/>
    <mergeCell ref="FA9:FK9"/>
    <mergeCell ref="DU9:ED9"/>
    <mergeCell ref="DU7:ED7"/>
    <mergeCell ref="EE7:EO7"/>
    <mergeCell ref="EP7:EZ7"/>
    <mergeCell ref="FA7:FK7"/>
    <mergeCell ref="EE8:EO8"/>
    <mergeCell ref="FA8:FK8"/>
    <mergeCell ref="AR9:BF9"/>
    <mergeCell ref="BG9:BP9"/>
    <mergeCell ref="BQ9:CA9"/>
    <mergeCell ref="CB9:CM9"/>
    <mergeCell ref="CN10:CX10"/>
    <mergeCell ref="CY10:DH10"/>
    <mergeCell ref="CN9:CX9"/>
    <mergeCell ref="CY9:DH9"/>
    <mergeCell ref="DI10:DT10"/>
    <mergeCell ref="AR10:BF10"/>
    <mergeCell ref="BG10:BP10"/>
    <mergeCell ref="BQ10:CA10"/>
    <mergeCell ref="CB10:CM10"/>
    <mergeCell ref="EP10:EZ10"/>
    <mergeCell ref="EE10:EO10"/>
    <mergeCell ref="FA10:FK10"/>
    <mergeCell ref="AR11:BF11"/>
    <mergeCell ref="BG11:BP11"/>
    <mergeCell ref="BQ11:CA11"/>
    <mergeCell ref="CB11:CM11"/>
    <mergeCell ref="CN11:CX11"/>
    <mergeCell ref="CY11:DH11"/>
    <mergeCell ref="DI11:DT11"/>
    <mergeCell ref="DU10:ED10"/>
    <mergeCell ref="EE11:EO11"/>
    <mergeCell ref="EP11:EZ11"/>
    <mergeCell ref="FA11:FK11"/>
    <mergeCell ref="CB12:CM12"/>
    <mergeCell ref="CN12:CX12"/>
    <mergeCell ref="CY12:DH12"/>
    <mergeCell ref="DI12:DT12"/>
    <mergeCell ref="DU11:ED11"/>
    <mergeCell ref="A14:FK14"/>
    <mergeCell ref="EP12:EZ12"/>
    <mergeCell ref="FA12:FK12"/>
    <mergeCell ref="EE12:EO12"/>
    <mergeCell ref="AR12:BF12"/>
    <mergeCell ref="BG12:BP12"/>
    <mergeCell ref="BQ12:CA12"/>
    <mergeCell ref="DU12:ED12"/>
    <mergeCell ref="CB3:CM4"/>
    <mergeCell ref="CN3:CX4"/>
    <mergeCell ref="CY3:DH4"/>
    <mergeCell ref="AH3:AQ4"/>
    <mergeCell ref="AR3:BF4"/>
    <mergeCell ref="BG3:BP4"/>
    <mergeCell ref="BQ3:CA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DD26"/>
  <sheetViews>
    <sheetView view="pageBreakPreview" zoomScaleSheetLayoutView="100" zoomScalePageLayoutView="0" workbookViewId="0" topLeftCell="B1">
      <selection activeCell="AW8" sqref="AW8"/>
    </sheetView>
  </sheetViews>
  <sheetFormatPr defaultColWidth="0.875" defaultRowHeight="12.75"/>
  <cols>
    <col min="1" max="16384" width="0.875" style="5" customWidth="1"/>
  </cols>
  <sheetData>
    <row r="1" ht="15">
      <c r="DD1" s="6" t="s">
        <v>0</v>
      </c>
    </row>
    <row r="3" spans="1:108" s="8" customFormat="1" ht="15.75">
      <c r="A3" s="36" t="s">
        <v>25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</row>
    <row r="4" spans="1:108" s="8" customFormat="1" ht="15.75">
      <c r="A4" s="36" t="s">
        <v>26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</row>
    <row r="5" spans="1:108" s="8" customFormat="1" ht="15.75">
      <c r="A5" s="36" t="s">
        <v>27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</row>
    <row r="6" spans="1:108" s="8" customFormat="1" ht="15.75">
      <c r="A6" s="36" t="s">
        <v>28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</row>
    <row r="7" spans="1:108" s="8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1</v>
      </c>
      <c r="AW7" s="35" t="s">
        <v>62</v>
      </c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8" t="s">
        <v>2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64" t="s">
        <v>54</v>
      </c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41" t="s">
        <v>3</v>
      </c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.75">
      <c r="A13" s="42" t="s">
        <v>4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</row>
    <row r="15" spans="1:108" s="4" customFormat="1" ht="33" customHeight="1">
      <c r="A15" s="32" t="s">
        <v>5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4"/>
      <c r="BE15" s="29" t="s">
        <v>6</v>
      </c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 t="s">
        <v>7</v>
      </c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37" t="s">
        <v>8</v>
      </c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9"/>
    </row>
    <row r="16" spans="1:108" ht="75" customHeight="1">
      <c r="A16" s="13"/>
      <c r="B16" s="27" t="s">
        <v>41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8"/>
      <c r="BE16" s="29">
        <f>SUM(BE17:BS22)</f>
        <v>10325.7</v>
      </c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>
        <f>SUM(BT17:CH22)</f>
        <v>13443.4</v>
      </c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>
        <f>BE16-BT16</f>
        <v>-3117.699999999999</v>
      </c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</row>
    <row r="17" spans="1:108" s="4" customFormat="1" ht="33" customHeight="1">
      <c r="A17" s="15"/>
      <c r="B17" s="23" t="s">
        <v>29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4"/>
      <c r="BE17" s="29">
        <v>10325.7</v>
      </c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>
        <v>13443.4</v>
      </c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>
        <f>BE17-BT17</f>
        <v>-3117.699999999999</v>
      </c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</row>
    <row r="18" spans="1:108" s="4" customFormat="1" ht="45.75" customHeight="1">
      <c r="A18" s="15"/>
      <c r="B18" s="65" t="s">
        <v>30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</row>
    <row r="19" spans="1:108" s="4" customFormat="1" ht="18" customHeight="1">
      <c r="A19" s="15"/>
      <c r="B19" s="23" t="s">
        <v>31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4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</row>
    <row r="20" spans="1:108" s="4" customFormat="1" ht="33" customHeight="1">
      <c r="A20" s="15"/>
      <c r="B20" s="61" t="s">
        <v>32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1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</row>
    <row r="21" spans="1:108" s="4" customFormat="1" ht="33" customHeight="1">
      <c r="A21" s="15"/>
      <c r="B21" s="61" t="s">
        <v>33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1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</row>
    <row r="22" spans="1:108" s="4" customFormat="1" ht="33" customHeight="1">
      <c r="A22" s="15"/>
      <c r="B22" s="61" t="s">
        <v>34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1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</row>
    <row r="23" spans="1:108" s="4" customFormat="1" ht="18" customHeight="1">
      <c r="A23" s="15"/>
      <c r="B23" s="61" t="s">
        <v>9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1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</row>
    <row r="24" spans="1:108" s="4" customFormat="1" ht="18" customHeight="1">
      <c r="A24" s="15"/>
      <c r="B24" s="25" t="s">
        <v>10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16"/>
      <c r="BE24" s="29">
        <f>BE16+BE23</f>
        <v>10325.7</v>
      </c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>
        <f>BT16+BT23</f>
        <v>13443.4</v>
      </c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>
        <f>BE24-BT24</f>
        <v>-3117.699999999999</v>
      </c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</row>
    <row r="25" ht="3.75" customHeight="1"/>
    <row r="26" spans="1:108" s="19" customFormat="1" ht="46.5" customHeight="1">
      <c r="A26" s="30" t="s">
        <v>45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</row>
    <row r="27" ht="3" customHeight="1"/>
  </sheetData>
  <sheetProtection/>
  <mergeCells count="49">
    <mergeCell ref="B18:BD18"/>
    <mergeCell ref="B19:BD19"/>
    <mergeCell ref="BT23:CH23"/>
    <mergeCell ref="BT24:CH24"/>
    <mergeCell ref="AW7:BG7"/>
    <mergeCell ref="BE15:BS15"/>
    <mergeCell ref="BE16:BS16"/>
    <mergeCell ref="U9:CJ9"/>
    <mergeCell ref="U10:CJ10"/>
    <mergeCell ref="CI23:DD23"/>
    <mergeCell ref="CI24:DD24"/>
    <mergeCell ref="CI20:DD20"/>
    <mergeCell ref="B20:BC20"/>
    <mergeCell ref="BT17:CH17"/>
    <mergeCell ref="A26:DD26"/>
    <mergeCell ref="B23:BC23"/>
    <mergeCell ref="BE23:BS23"/>
    <mergeCell ref="BE24:BS24"/>
    <mergeCell ref="B24:BC24"/>
    <mergeCell ref="BE22:BS22"/>
    <mergeCell ref="A13:DD13"/>
    <mergeCell ref="B22:BC22"/>
    <mergeCell ref="A3:DD3"/>
    <mergeCell ref="A4:DD4"/>
    <mergeCell ref="A5:DD5"/>
    <mergeCell ref="A6:DD6"/>
    <mergeCell ref="CI18:DD18"/>
    <mergeCell ref="BT15:CH15"/>
    <mergeCell ref="BT18:CH18"/>
    <mergeCell ref="B17:BD17"/>
    <mergeCell ref="CI16:DD16"/>
    <mergeCell ref="CI17:DD17"/>
    <mergeCell ref="A15:BD15"/>
    <mergeCell ref="CI15:DD15"/>
    <mergeCell ref="BE20:BS20"/>
    <mergeCell ref="BE18:BS18"/>
    <mergeCell ref="BT20:CH20"/>
    <mergeCell ref="BT16:CH16"/>
    <mergeCell ref="B16:BD16"/>
    <mergeCell ref="BE17:BS17"/>
    <mergeCell ref="BT22:CH22"/>
    <mergeCell ref="BE19:BS19"/>
    <mergeCell ref="B21:BC21"/>
    <mergeCell ref="CI19:DD19"/>
    <mergeCell ref="BT19:CH19"/>
    <mergeCell ref="CI22:DD22"/>
    <mergeCell ref="CI21:DD21"/>
    <mergeCell ref="BT21:CH21"/>
    <mergeCell ref="BE21:BS2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FK14"/>
  <sheetViews>
    <sheetView view="pageBreakPreview" zoomScaleSheetLayoutView="100" zoomScalePageLayoutView="0" workbookViewId="0" topLeftCell="C1">
      <selection activeCell="FA7" sqref="FA7:FK7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42" t="s">
        <v>24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</row>
    <row r="2" ht="6" customHeight="1"/>
    <row r="3" spans="1:167" s="1" customFormat="1" ht="27" customHeight="1">
      <c r="A3" s="43" t="s">
        <v>11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5"/>
      <c r="AH3" s="43" t="s">
        <v>12</v>
      </c>
      <c r="AI3" s="44"/>
      <c r="AJ3" s="44"/>
      <c r="AK3" s="44"/>
      <c r="AL3" s="44"/>
      <c r="AM3" s="44"/>
      <c r="AN3" s="44"/>
      <c r="AO3" s="44"/>
      <c r="AP3" s="44"/>
      <c r="AQ3" s="45"/>
      <c r="AR3" s="43" t="s">
        <v>13</v>
      </c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5"/>
      <c r="BG3" s="43" t="s">
        <v>20</v>
      </c>
      <c r="BH3" s="44"/>
      <c r="BI3" s="44"/>
      <c r="BJ3" s="44"/>
      <c r="BK3" s="44"/>
      <c r="BL3" s="44"/>
      <c r="BM3" s="44"/>
      <c r="BN3" s="44"/>
      <c r="BO3" s="44"/>
      <c r="BP3" s="45"/>
      <c r="BQ3" s="43" t="s">
        <v>21</v>
      </c>
      <c r="BR3" s="44"/>
      <c r="BS3" s="44"/>
      <c r="BT3" s="44"/>
      <c r="BU3" s="44"/>
      <c r="BV3" s="44"/>
      <c r="BW3" s="44"/>
      <c r="BX3" s="44"/>
      <c r="BY3" s="44"/>
      <c r="BZ3" s="44"/>
      <c r="CA3" s="45"/>
      <c r="CB3" s="43" t="s">
        <v>14</v>
      </c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5"/>
      <c r="CN3" s="43" t="s">
        <v>19</v>
      </c>
      <c r="CO3" s="44"/>
      <c r="CP3" s="44"/>
      <c r="CQ3" s="44"/>
      <c r="CR3" s="44"/>
      <c r="CS3" s="44"/>
      <c r="CT3" s="44"/>
      <c r="CU3" s="44"/>
      <c r="CV3" s="44"/>
      <c r="CW3" s="44"/>
      <c r="CX3" s="45"/>
      <c r="CY3" s="43" t="s">
        <v>22</v>
      </c>
      <c r="CZ3" s="44"/>
      <c r="DA3" s="44"/>
      <c r="DB3" s="44"/>
      <c r="DC3" s="44"/>
      <c r="DD3" s="44"/>
      <c r="DE3" s="44"/>
      <c r="DF3" s="44"/>
      <c r="DG3" s="44"/>
      <c r="DH3" s="45"/>
      <c r="DI3" s="43" t="s">
        <v>44</v>
      </c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5"/>
      <c r="DU3" s="43" t="s">
        <v>18</v>
      </c>
      <c r="DV3" s="44"/>
      <c r="DW3" s="44"/>
      <c r="DX3" s="44"/>
      <c r="DY3" s="44"/>
      <c r="DZ3" s="44"/>
      <c r="EA3" s="44"/>
      <c r="EB3" s="44"/>
      <c r="EC3" s="44"/>
      <c r="ED3" s="45"/>
      <c r="EE3" s="52" t="s">
        <v>15</v>
      </c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4"/>
      <c r="FA3" s="43" t="s">
        <v>17</v>
      </c>
      <c r="FB3" s="44"/>
      <c r="FC3" s="44"/>
      <c r="FD3" s="44"/>
      <c r="FE3" s="44"/>
      <c r="FF3" s="44"/>
      <c r="FG3" s="44"/>
      <c r="FH3" s="44"/>
      <c r="FI3" s="44"/>
      <c r="FJ3" s="44"/>
      <c r="FK3" s="45"/>
    </row>
    <row r="4" spans="1:167" s="17" customFormat="1" ht="60.75" customHeight="1">
      <c r="A4" s="46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8"/>
      <c r="AH4" s="46"/>
      <c r="AI4" s="47"/>
      <c r="AJ4" s="47"/>
      <c r="AK4" s="47"/>
      <c r="AL4" s="47"/>
      <c r="AM4" s="47"/>
      <c r="AN4" s="47"/>
      <c r="AO4" s="47"/>
      <c r="AP4" s="47"/>
      <c r="AQ4" s="48"/>
      <c r="AR4" s="46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8"/>
      <c r="BG4" s="46"/>
      <c r="BH4" s="47"/>
      <c r="BI4" s="47"/>
      <c r="BJ4" s="47"/>
      <c r="BK4" s="47"/>
      <c r="BL4" s="47"/>
      <c r="BM4" s="47"/>
      <c r="BN4" s="47"/>
      <c r="BO4" s="47"/>
      <c r="BP4" s="48"/>
      <c r="BQ4" s="46"/>
      <c r="BR4" s="47"/>
      <c r="BS4" s="47"/>
      <c r="BT4" s="47"/>
      <c r="BU4" s="47"/>
      <c r="BV4" s="47"/>
      <c r="BW4" s="47"/>
      <c r="BX4" s="47"/>
      <c r="BY4" s="47"/>
      <c r="BZ4" s="47"/>
      <c r="CA4" s="48"/>
      <c r="CB4" s="46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8"/>
      <c r="CN4" s="46"/>
      <c r="CO4" s="47"/>
      <c r="CP4" s="47"/>
      <c r="CQ4" s="47"/>
      <c r="CR4" s="47"/>
      <c r="CS4" s="47"/>
      <c r="CT4" s="47"/>
      <c r="CU4" s="47"/>
      <c r="CV4" s="47"/>
      <c r="CW4" s="47"/>
      <c r="CX4" s="48"/>
      <c r="CY4" s="46"/>
      <c r="CZ4" s="47"/>
      <c r="DA4" s="47"/>
      <c r="DB4" s="47"/>
      <c r="DC4" s="47"/>
      <c r="DD4" s="47"/>
      <c r="DE4" s="47"/>
      <c r="DF4" s="47"/>
      <c r="DG4" s="47"/>
      <c r="DH4" s="48"/>
      <c r="DI4" s="46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8"/>
      <c r="DU4" s="46"/>
      <c r="DV4" s="47"/>
      <c r="DW4" s="47"/>
      <c r="DX4" s="47"/>
      <c r="DY4" s="47"/>
      <c r="DZ4" s="47"/>
      <c r="EA4" s="47"/>
      <c r="EB4" s="47"/>
      <c r="EC4" s="47"/>
      <c r="ED4" s="48"/>
      <c r="EE4" s="54" t="s">
        <v>16</v>
      </c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4" t="s">
        <v>23</v>
      </c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46"/>
      <c r="FB4" s="47"/>
      <c r="FC4" s="47"/>
      <c r="FD4" s="47"/>
      <c r="FE4" s="47"/>
      <c r="FF4" s="47"/>
      <c r="FG4" s="47"/>
      <c r="FH4" s="47"/>
      <c r="FI4" s="47"/>
      <c r="FJ4" s="47"/>
      <c r="FK4" s="48"/>
    </row>
    <row r="5" spans="1:167" s="18" customFormat="1" ht="12.75" customHeight="1">
      <c r="A5" s="58">
        <v>1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60"/>
      <c r="AH5" s="51">
        <v>2</v>
      </c>
      <c r="AI5" s="51"/>
      <c r="AJ5" s="51"/>
      <c r="AK5" s="51"/>
      <c r="AL5" s="51"/>
      <c r="AM5" s="51"/>
      <c r="AN5" s="51"/>
      <c r="AO5" s="51"/>
      <c r="AP5" s="51"/>
      <c r="AQ5" s="51"/>
      <c r="AR5" s="51">
        <v>3</v>
      </c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>
        <v>4</v>
      </c>
      <c r="BH5" s="51"/>
      <c r="BI5" s="51"/>
      <c r="BJ5" s="51"/>
      <c r="BK5" s="51"/>
      <c r="BL5" s="51"/>
      <c r="BM5" s="51"/>
      <c r="BN5" s="51"/>
      <c r="BO5" s="51"/>
      <c r="BP5" s="51"/>
      <c r="BQ5" s="51">
        <v>5</v>
      </c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>
        <v>6</v>
      </c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>
        <v>7</v>
      </c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>
        <v>8</v>
      </c>
      <c r="CZ5" s="51"/>
      <c r="DA5" s="51"/>
      <c r="DB5" s="51"/>
      <c r="DC5" s="51"/>
      <c r="DD5" s="51"/>
      <c r="DE5" s="51"/>
      <c r="DF5" s="51"/>
      <c r="DG5" s="51"/>
      <c r="DH5" s="51"/>
      <c r="DI5" s="51">
        <v>9</v>
      </c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>
        <v>10</v>
      </c>
      <c r="DV5" s="51"/>
      <c r="DW5" s="51"/>
      <c r="DX5" s="51"/>
      <c r="DY5" s="51"/>
      <c r="DZ5" s="51"/>
      <c r="EA5" s="51"/>
      <c r="EB5" s="51"/>
      <c r="EC5" s="51"/>
      <c r="ED5" s="51"/>
      <c r="EE5" s="51">
        <v>11</v>
      </c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>
        <v>12</v>
      </c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>
        <v>13</v>
      </c>
      <c r="FB5" s="51"/>
      <c r="FC5" s="51"/>
      <c r="FD5" s="51"/>
      <c r="FE5" s="51"/>
      <c r="FF5" s="51"/>
      <c r="FG5" s="51"/>
      <c r="FH5" s="51"/>
      <c r="FI5" s="51"/>
      <c r="FJ5" s="51"/>
      <c r="FK5" s="51"/>
    </row>
    <row r="6" spans="1:167" s="2" customFormat="1" ht="39" customHeight="1">
      <c r="A6" s="3"/>
      <c r="B6" s="56" t="s">
        <v>35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7"/>
      <c r="AH6" s="49">
        <v>7338.7</v>
      </c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>
        <v>2297.1</v>
      </c>
      <c r="BH6" s="49"/>
      <c r="BI6" s="49"/>
      <c r="BJ6" s="49"/>
      <c r="BK6" s="49"/>
      <c r="BL6" s="49"/>
      <c r="BM6" s="49"/>
      <c r="BN6" s="49"/>
      <c r="BO6" s="49"/>
      <c r="BP6" s="49"/>
      <c r="BQ6" s="49">
        <v>36.4</v>
      </c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>
        <v>23.8</v>
      </c>
      <c r="CZ6" s="49"/>
      <c r="DA6" s="49"/>
      <c r="DB6" s="49"/>
      <c r="DC6" s="49"/>
      <c r="DD6" s="49"/>
      <c r="DE6" s="49"/>
      <c r="DF6" s="49"/>
      <c r="DG6" s="49"/>
      <c r="DH6" s="49"/>
      <c r="DI6" s="49">
        <v>268.7</v>
      </c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>
        <v>3478.7</v>
      </c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>
        <f>SUM(AH6:EZ6)</f>
        <v>13443.399999999998</v>
      </c>
      <c r="FB6" s="49"/>
      <c r="FC6" s="49"/>
      <c r="FD6" s="49"/>
      <c r="FE6" s="49"/>
      <c r="FF6" s="49"/>
      <c r="FG6" s="49"/>
      <c r="FH6" s="49"/>
      <c r="FI6" s="49"/>
      <c r="FJ6" s="49"/>
      <c r="FK6" s="49"/>
    </row>
    <row r="7" spans="1:167" s="2" customFormat="1" ht="52.5" customHeight="1">
      <c r="A7" s="3"/>
      <c r="B7" s="56" t="s">
        <v>36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7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</row>
    <row r="8" spans="1:167" s="2" customFormat="1" ht="27" customHeight="1">
      <c r="A8" s="3"/>
      <c r="B8" s="56" t="s">
        <v>37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7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</row>
    <row r="9" spans="1:167" s="2" customFormat="1" ht="27" customHeight="1">
      <c r="A9" s="3"/>
      <c r="B9" s="56" t="s">
        <v>38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7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</row>
    <row r="10" spans="1:167" s="2" customFormat="1" ht="39" customHeight="1">
      <c r="A10" s="3"/>
      <c r="B10" s="56" t="s">
        <v>39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7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</row>
    <row r="11" spans="1:167" s="2" customFormat="1" ht="39" customHeight="1">
      <c r="A11" s="3"/>
      <c r="B11" s="56" t="s">
        <v>40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7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</row>
    <row r="12" spans="1:167" s="2" customFormat="1" ht="105.75" customHeight="1">
      <c r="A12" s="3"/>
      <c r="B12" s="56" t="s">
        <v>43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7"/>
      <c r="AH12" s="49">
        <f>SUM(AH6:AQ11)</f>
        <v>7338.7</v>
      </c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>
        <f>SUM(BG6:BP11)</f>
        <v>2297.1</v>
      </c>
      <c r="BH12" s="49"/>
      <c r="BI12" s="49"/>
      <c r="BJ12" s="49"/>
      <c r="BK12" s="49"/>
      <c r="BL12" s="49"/>
      <c r="BM12" s="49"/>
      <c r="BN12" s="49"/>
      <c r="BO12" s="49"/>
      <c r="BP12" s="49"/>
      <c r="BQ12" s="49">
        <f>SUM(BQ6:CA11)</f>
        <v>36.4</v>
      </c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>
        <f>SUM(CY6:DH11)</f>
        <v>23.8</v>
      </c>
      <c r="CZ12" s="49"/>
      <c r="DA12" s="49"/>
      <c r="DB12" s="49"/>
      <c r="DC12" s="49"/>
      <c r="DD12" s="49"/>
      <c r="DE12" s="49"/>
      <c r="DF12" s="49"/>
      <c r="DG12" s="49"/>
      <c r="DH12" s="49"/>
      <c r="DI12" s="49">
        <f>SUM(DI6:DT11)</f>
        <v>268.7</v>
      </c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>
        <f>SUM(EE6:EO11)</f>
        <v>3478.7</v>
      </c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>
        <f>SUM(AH12:EZ12)</f>
        <v>13443.399999999998</v>
      </c>
      <c r="FB12" s="49"/>
      <c r="FC12" s="49"/>
      <c r="FD12" s="49"/>
      <c r="FE12" s="49"/>
      <c r="FF12" s="49"/>
      <c r="FG12" s="49"/>
      <c r="FH12" s="49"/>
      <c r="FI12" s="49"/>
      <c r="FJ12" s="49"/>
      <c r="FK12" s="49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30" t="s">
        <v>45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</row>
    <row r="15" s="19" customFormat="1" ht="3" customHeight="1"/>
    <row r="16" ht="6" customHeight="1"/>
  </sheetData>
  <sheetProtection/>
  <mergeCells count="120">
    <mergeCell ref="CB3:CM4"/>
    <mergeCell ref="CN3:CX4"/>
    <mergeCell ref="CY3:DH4"/>
    <mergeCell ref="AH3:AQ4"/>
    <mergeCell ref="AR3:BF4"/>
    <mergeCell ref="BG3:BP4"/>
    <mergeCell ref="BQ3:CA4"/>
    <mergeCell ref="A14:FK14"/>
    <mergeCell ref="EP12:EZ12"/>
    <mergeCell ref="AR12:BF12"/>
    <mergeCell ref="BG12:BP12"/>
    <mergeCell ref="BQ12:CA12"/>
    <mergeCell ref="DU12:ED12"/>
    <mergeCell ref="EE11:EO11"/>
    <mergeCell ref="EP11:EZ11"/>
    <mergeCell ref="FA11:FK11"/>
    <mergeCell ref="CB12:CM12"/>
    <mergeCell ref="CN12:CX12"/>
    <mergeCell ref="CY12:DH12"/>
    <mergeCell ref="DI12:DT12"/>
    <mergeCell ref="DU11:ED11"/>
    <mergeCell ref="FA12:FK12"/>
    <mergeCell ref="EE12:EO12"/>
    <mergeCell ref="EP10:EZ10"/>
    <mergeCell ref="FA10:FK10"/>
    <mergeCell ref="AR11:BF11"/>
    <mergeCell ref="BG11:BP11"/>
    <mergeCell ref="BQ11:CA11"/>
    <mergeCell ref="CB11:CM11"/>
    <mergeCell ref="CN11:CX11"/>
    <mergeCell ref="CY11:DH11"/>
    <mergeCell ref="DI11:DT11"/>
    <mergeCell ref="DU10:ED10"/>
    <mergeCell ref="DI10:DT10"/>
    <mergeCell ref="AR10:BF10"/>
    <mergeCell ref="BG10:BP10"/>
    <mergeCell ref="BQ10:CA10"/>
    <mergeCell ref="CB10:CM10"/>
    <mergeCell ref="EE10:EO10"/>
    <mergeCell ref="AR9:BF9"/>
    <mergeCell ref="BG9:BP9"/>
    <mergeCell ref="BQ9:CA9"/>
    <mergeCell ref="CB9:CM9"/>
    <mergeCell ref="CN10:CX10"/>
    <mergeCell ref="CY10:DH10"/>
    <mergeCell ref="CN9:CX9"/>
    <mergeCell ref="CY9:DH9"/>
    <mergeCell ref="FA9:FK9"/>
    <mergeCell ref="DU9:ED9"/>
    <mergeCell ref="DU7:ED7"/>
    <mergeCell ref="EE7:EO7"/>
    <mergeCell ref="EP7:EZ7"/>
    <mergeCell ref="FA7:FK7"/>
    <mergeCell ref="EE8:EO8"/>
    <mergeCell ref="FA8:FK8"/>
    <mergeCell ref="BG8:BP8"/>
    <mergeCell ref="BQ8:CA8"/>
    <mergeCell ref="CB8:CM8"/>
    <mergeCell ref="DU8:ED8"/>
    <mergeCell ref="CN8:CX8"/>
    <mergeCell ref="CY8:DH8"/>
    <mergeCell ref="DI8:DT8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A3:AG4"/>
    <mergeCell ref="AR5:BF5"/>
    <mergeCell ref="BG5:BP5"/>
    <mergeCell ref="AR6:BF6"/>
    <mergeCell ref="BG6:BP6"/>
    <mergeCell ref="AR7:BF7"/>
    <mergeCell ref="BG7:BP7"/>
    <mergeCell ref="AH6:AQ6"/>
    <mergeCell ref="AH7:AQ7"/>
    <mergeCell ref="AH8:AQ8"/>
    <mergeCell ref="AH9:AQ9"/>
    <mergeCell ref="B9:AG9"/>
    <mergeCell ref="B12:AG12"/>
    <mergeCell ref="B11:AG11"/>
    <mergeCell ref="B8:AG8"/>
    <mergeCell ref="B10:AG10"/>
    <mergeCell ref="AH12:AQ12"/>
    <mergeCell ref="AH10:AQ10"/>
    <mergeCell ref="AH11:AQ11"/>
    <mergeCell ref="EP4:EZ4"/>
    <mergeCell ref="B1:FJ1"/>
    <mergeCell ref="B6:AG6"/>
    <mergeCell ref="B7:AG7"/>
    <mergeCell ref="A5:AG5"/>
    <mergeCell ref="AH5:AQ5"/>
    <mergeCell ref="DI5:DT5"/>
    <mergeCell ref="DI7:DT7"/>
    <mergeCell ref="FA3:FK4"/>
    <mergeCell ref="EE4:EO4"/>
    <mergeCell ref="DI9:DT9"/>
    <mergeCell ref="CY7:DH7"/>
    <mergeCell ref="EP5:EZ5"/>
    <mergeCell ref="BQ7:CA7"/>
    <mergeCell ref="CB7:CM7"/>
    <mergeCell ref="CN7:CX7"/>
    <mergeCell ref="BQ6:CA6"/>
    <mergeCell ref="EP9:EZ9"/>
    <mergeCell ref="EP8:EZ8"/>
    <mergeCell ref="EE9:EO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DD26"/>
  <sheetViews>
    <sheetView view="pageBreakPreview" zoomScaleSheetLayoutView="100" zoomScalePageLayoutView="0" workbookViewId="0" topLeftCell="B1">
      <selection activeCell="AW8" sqref="AW8"/>
    </sheetView>
  </sheetViews>
  <sheetFormatPr defaultColWidth="0.875" defaultRowHeight="12.75"/>
  <cols>
    <col min="1" max="16384" width="0.875" style="5" customWidth="1"/>
  </cols>
  <sheetData>
    <row r="1" ht="15">
      <c r="DD1" s="6" t="s">
        <v>0</v>
      </c>
    </row>
    <row r="3" spans="1:108" s="8" customFormat="1" ht="15.75">
      <c r="A3" s="36" t="s">
        <v>25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</row>
    <row r="4" spans="1:108" s="8" customFormat="1" ht="15.75">
      <c r="A4" s="36" t="s">
        <v>26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</row>
    <row r="5" spans="1:108" s="8" customFormat="1" ht="15.75">
      <c r="A5" s="36" t="s">
        <v>27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</row>
    <row r="6" spans="1:108" s="8" customFormat="1" ht="15.75">
      <c r="A6" s="36" t="s">
        <v>28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</row>
    <row r="7" spans="1:108" s="8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1</v>
      </c>
      <c r="AW7" s="35" t="s">
        <v>62</v>
      </c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8" t="s">
        <v>2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64" t="s">
        <v>55</v>
      </c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41" t="s">
        <v>3</v>
      </c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.75">
      <c r="A13" s="42" t="s">
        <v>4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</row>
    <row r="15" spans="1:108" s="4" customFormat="1" ht="33" customHeight="1">
      <c r="A15" s="32" t="s">
        <v>5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4"/>
      <c r="BE15" s="29" t="s">
        <v>6</v>
      </c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 t="s">
        <v>7</v>
      </c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37" t="s">
        <v>8</v>
      </c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9"/>
    </row>
    <row r="16" spans="1:108" ht="75" customHeight="1">
      <c r="A16" s="13"/>
      <c r="B16" s="62" t="s">
        <v>41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14"/>
      <c r="BE16" s="29">
        <f>SUM(BE17:BS22)</f>
        <v>6530</v>
      </c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>
        <f>SUM(BT17:CH22)</f>
        <v>8777.8</v>
      </c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>
        <f>BE16-BT16</f>
        <v>-2247.7999999999993</v>
      </c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</row>
    <row r="17" spans="1:108" s="4" customFormat="1" ht="33" customHeight="1">
      <c r="A17" s="15"/>
      <c r="B17" s="61" t="s">
        <v>29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16"/>
      <c r="BE17" s="29">
        <v>6530</v>
      </c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>
        <v>8777.8</v>
      </c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>
        <f>BE17-BT17</f>
        <v>-2247.7999999999993</v>
      </c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</row>
    <row r="18" spans="1:108" s="4" customFormat="1" ht="45.75" customHeight="1">
      <c r="A18" s="15"/>
      <c r="B18" s="61" t="s">
        <v>30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1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</row>
    <row r="19" spans="1:108" s="4" customFormat="1" ht="18" customHeight="1">
      <c r="A19" s="15"/>
      <c r="B19" s="61">
        <v>-2923.2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1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</row>
    <row r="20" spans="1:108" s="4" customFormat="1" ht="33" customHeight="1">
      <c r="A20" s="15"/>
      <c r="B20" s="61" t="s">
        <v>32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1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</row>
    <row r="21" spans="1:108" s="4" customFormat="1" ht="33" customHeight="1">
      <c r="A21" s="15"/>
      <c r="B21" s="61" t="s">
        <v>33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1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</row>
    <row r="22" spans="1:108" s="4" customFormat="1" ht="33" customHeight="1">
      <c r="A22" s="15"/>
      <c r="B22" s="61" t="s">
        <v>34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1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</row>
    <row r="23" spans="1:108" s="4" customFormat="1" ht="18" customHeight="1">
      <c r="A23" s="15"/>
      <c r="B23" s="61" t="s">
        <v>9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1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</row>
    <row r="24" spans="1:108" s="4" customFormat="1" ht="18" customHeight="1">
      <c r="A24" s="15"/>
      <c r="B24" s="25" t="s">
        <v>10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16"/>
      <c r="BE24" s="29">
        <f>BE16+BE23</f>
        <v>6530</v>
      </c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>
        <f>BT16+BT23</f>
        <v>8777.8</v>
      </c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>
        <f>BE24-BT24</f>
        <v>-2247.7999999999993</v>
      </c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</row>
    <row r="25" ht="3.75" customHeight="1"/>
    <row r="26" spans="1:108" s="19" customFormat="1" ht="46.5" customHeight="1">
      <c r="A26" s="30" t="s">
        <v>45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</row>
    <row r="27" ht="3" customHeight="1"/>
  </sheetData>
  <sheetProtection/>
  <mergeCells count="49">
    <mergeCell ref="B22:BC22"/>
    <mergeCell ref="B21:BC21"/>
    <mergeCell ref="BT15:CH15"/>
    <mergeCell ref="BT16:CH16"/>
    <mergeCell ref="BT17:CH17"/>
    <mergeCell ref="BT18:CH18"/>
    <mergeCell ref="BT19:CH19"/>
    <mergeCell ref="BT20:CH20"/>
    <mergeCell ref="BT21:CH21"/>
    <mergeCell ref="BE21:BS21"/>
    <mergeCell ref="BE22:BS22"/>
    <mergeCell ref="BT22:CH22"/>
    <mergeCell ref="CI21:DD21"/>
    <mergeCell ref="CI22:DD22"/>
    <mergeCell ref="A13:DD13"/>
    <mergeCell ref="B17:BC17"/>
    <mergeCell ref="B18:BC18"/>
    <mergeCell ref="B20:BC20"/>
    <mergeCell ref="CI18:DD18"/>
    <mergeCell ref="CI19:DD19"/>
    <mergeCell ref="U9:CJ9"/>
    <mergeCell ref="U10:CJ10"/>
    <mergeCell ref="BE19:BS19"/>
    <mergeCell ref="BE20:BS20"/>
    <mergeCell ref="BE17:BS17"/>
    <mergeCell ref="BE18:BS18"/>
    <mergeCell ref="B19:BC19"/>
    <mergeCell ref="CI20:DD20"/>
    <mergeCell ref="CI16:DD16"/>
    <mergeCell ref="CI17:DD17"/>
    <mergeCell ref="AW7:BG7"/>
    <mergeCell ref="BE15:BS15"/>
    <mergeCell ref="BE16:BS16"/>
    <mergeCell ref="A3:DD3"/>
    <mergeCell ref="A4:DD4"/>
    <mergeCell ref="A5:DD5"/>
    <mergeCell ref="A6:DD6"/>
    <mergeCell ref="B16:BC16"/>
    <mergeCell ref="A15:BD15"/>
    <mergeCell ref="CI15:DD15"/>
    <mergeCell ref="CI23:DD23"/>
    <mergeCell ref="CI24:DD24"/>
    <mergeCell ref="A26:DD26"/>
    <mergeCell ref="B23:BC23"/>
    <mergeCell ref="BE23:BS23"/>
    <mergeCell ref="BE24:BS24"/>
    <mergeCell ref="B24:BC24"/>
    <mergeCell ref="BT23:CH23"/>
    <mergeCell ref="BT24:CH2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FK19"/>
  <sheetViews>
    <sheetView view="pageBreakPreview" zoomScaleSheetLayoutView="100" zoomScalePageLayoutView="0" workbookViewId="0" topLeftCell="A1">
      <selection activeCell="AQ21" sqref="AQ21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42" t="s">
        <v>24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</row>
    <row r="2" ht="6" customHeight="1"/>
    <row r="3" spans="1:167" s="1" customFormat="1" ht="27" customHeight="1">
      <c r="A3" s="43" t="s">
        <v>11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5"/>
      <c r="AH3" s="43" t="s">
        <v>12</v>
      </c>
      <c r="AI3" s="44"/>
      <c r="AJ3" s="44"/>
      <c r="AK3" s="44"/>
      <c r="AL3" s="44"/>
      <c r="AM3" s="44"/>
      <c r="AN3" s="44"/>
      <c r="AO3" s="44"/>
      <c r="AP3" s="44"/>
      <c r="AQ3" s="45"/>
      <c r="AR3" s="43" t="s">
        <v>13</v>
      </c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5"/>
      <c r="BG3" s="43" t="s">
        <v>20</v>
      </c>
      <c r="BH3" s="44"/>
      <c r="BI3" s="44"/>
      <c r="BJ3" s="44"/>
      <c r="BK3" s="44"/>
      <c r="BL3" s="44"/>
      <c r="BM3" s="44"/>
      <c r="BN3" s="44"/>
      <c r="BO3" s="44"/>
      <c r="BP3" s="45"/>
      <c r="BQ3" s="43" t="s">
        <v>21</v>
      </c>
      <c r="BR3" s="44"/>
      <c r="BS3" s="44"/>
      <c r="BT3" s="44"/>
      <c r="BU3" s="44"/>
      <c r="BV3" s="44"/>
      <c r="BW3" s="44"/>
      <c r="BX3" s="44"/>
      <c r="BY3" s="44"/>
      <c r="BZ3" s="44"/>
      <c r="CA3" s="45"/>
      <c r="CB3" s="43" t="s">
        <v>14</v>
      </c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5"/>
      <c r="CN3" s="43" t="s">
        <v>19</v>
      </c>
      <c r="CO3" s="44"/>
      <c r="CP3" s="44"/>
      <c r="CQ3" s="44"/>
      <c r="CR3" s="44"/>
      <c r="CS3" s="44"/>
      <c r="CT3" s="44"/>
      <c r="CU3" s="44"/>
      <c r="CV3" s="44"/>
      <c r="CW3" s="44"/>
      <c r="CX3" s="45"/>
      <c r="CY3" s="43" t="s">
        <v>22</v>
      </c>
      <c r="CZ3" s="44"/>
      <c r="DA3" s="44"/>
      <c r="DB3" s="44"/>
      <c r="DC3" s="44"/>
      <c r="DD3" s="44"/>
      <c r="DE3" s="44"/>
      <c r="DF3" s="44"/>
      <c r="DG3" s="44"/>
      <c r="DH3" s="45"/>
      <c r="DI3" s="43" t="s">
        <v>44</v>
      </c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5"/>
      <c r="DU3" s="43" t="s">
        <v>18</v>
      </c>
      <c r="DV3" s="44"/>
      <c r="DW3" s="44"/>
      <c r="DX3" s="44"/>
      <c r="DY3" s="44"/>
      <c r="DZ3" s="44"/>
      <c r="EA3" s="44"/>
      <c r="EB3" s="44"/>
      <c r="EC3" s="44"/>
      <c r="ED3" s="45"/>
      <c r="EE3" s="52" t="s">
        <v>15</v>
      </c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4"/>
      <c r="FA3" s="43" t="s">
        <v>17</v>
      </c>
      <c r="FB3" s="44"/>
      <c r="FC3" s="44"/>
      <c r="FD3" s="44"/>
      <c r="FE3" s="44"/>
      <c r="FF3" s="44"/>
      <c r="FG3" s="44"/>
      <c r="FH3" s="44"/>
      <c r="FI3" s="44"/>
      <c r="FJ3" s="44"/>
      <c r="FK3" s="45"/>
    </row>
    <row r="4" spans="1:167" s="17" customFormat="1" ht="60.75" customHeight="1">
      <c r="A4" s="46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8"/>
      <c r="AH4" s="46"/>
      <c r="AI4" s="47"/>
      <c r="AJ4" s="47"/>
      <c r="AK4" s="47"/>
      <c r="AL4" s="47"/>
      <c r="AM4" s="47"/>
      <c r="AN4" s="47"/>
      <c r="AO4" s="47"/>
      <c r="AP4" s="47"/>
      <c r="AQ4" s="48"/>
      <c r="AR4" s="46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8"/>
      <c r="BG4" s="46"/>
      <c r="BH4" s="47"/>
      <c r="BI4" s="47"/>
      <c r="BJ4" s="47"/>
      <c r="BK4" s="47"/>
      <c r="BL4" s="47"/>
      <c r="BM4" s="47"/>
      <c r="BN4" s="47"/>
      <c r="BO4" s="47"/>
      <c r="BP4" s="48"/>
      <c r="BQ4" s="46"/>
      <c r="BR4" s="47"/>
      <c r="BS4" s="47"/>
      <c r="BT4" s="47"/>
      <c r="BU4" s="47"/>
      <c r="BV4" s="47"/>
      <c r="BW4" s="47"/>
      <c r="BX4" s="47"/>
      <c r="BY4" s="47"/>
      <c r="BZ4" s="47"/>
      <c r="CA4" s="48"/>
      <c r="CB4" s="46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8"/>
      <c r="CN4" s="46"/>
      <c r="CO4" s="47"/>
      <c r="CP4" s="47"/>
      <c r="CQ4" s="47"/>
      <c r="CR4" s="47"/>
      <c r="CS4" s="47"/>
      <c r="CT4" s="47"/>
      <c r="CU4" s="47"/>
      <c r="CV4" s="47"/>
      <c r="CW4" s="47"/>
      <c r="CX4" s="48"/>
      <c r="CY4" s="46"/>
      <c r="CZ4" s="47"/>
      <c r="DA4" s="47"/>
      <c r="DB4" s="47"/>
      <c r="DC4" s="47"/>
      <c r="DD4" s="47"/>
      <c r="DE4" s="47"/>
      <c r="DF4" s="47"/>
      <c r="DG4" s="47"/>
      <c r="DH4" s="48"/>
      <c r="DI4" s="46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8"/>
      <c r="DU4" s="46"/>
      <c r="DV4" s="47"/>
      <c r="DW4" s="47"/>
      <c r="DX4" s="47"/>
      <c r="DY4" s="47"/>
      <c r="DZ4" s="47"/>
      <c r="EA4" s="47"/>
      <c r="EB4" s="47"/>
      <c r="EC4" s="47"/>
      <c r="ED4" s="48"/>
      <c r="EE4" s="54" t="s">
        <v>16</v>
      </c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4" t="s">
        <v>23</v>
      </c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46"/>
      <c r="FB4" s="47"/>
      <c r="FC4" s="47"/>
      <c r="FD4" s="47"/>
      <c r="FE4" s="47"/>
      <c r="FF4" s="47"/>
      <c r="FG4" s="47"/>
      <c r="FH4" s="47"/>
      <c r="FI4" s="47"/>
      <c r="FJ4" s="47"/>
      <c r="FK4" s="48"/>
    </row>
    <row r="5" spans="1:167" s="18" customFormat="1" ht="12.75" customHeight="1">
      <c r="A5" s="58">
        <v>1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60"/>
      <c r="AH5" s="51">
        <v>2</v>
      </c>
      <c r="AI5" s="51"/>
      <c r="AJ5" s="51"/>
      <c r="AK5" s="51"/>
      <c r="AL5" s="51"/>
      <c r="AM5" s="51"/>
      <c r="AN5" s="51"/>
      <c r="AO5" s="51"/>
      <c r="AP5" s="51"/>
      <c r="AQ5" s="51"/>
      <c r="AR5" s="51">
        <v>3</v>
      </c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>
        <v>4</v>
      </c>
      <c r="BH5" s="51"/>
      <c r="BI5" s="51"/>
      <c r="BJ5" s="51"/>
      <c r="BK5" s="51"/>
      <c r="BL5" s="51"/>
      <c r="BM5" s="51"/>
      <c r="BN5" s="51"/>
      <c r="BO5" s="51"/>
      <c r="BP5" s="51"/>
      <c r="BQ5" s="51">
        <v>5</v>
      </c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>
        <v>6</v>
      </c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>
        <v>7</v>
      </c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>
        <v>8</v>
      </c>
      <c r="CZ5" s="51"/>
      <c r="DA5" s="51"/>
      <c r="DB5" s="51"/>
      <c r="DC5" s="51"/>
      <c r="DD5" s="51"/>
      <c r="DE5" s="51"/>
      <c r="DF5" s="51"/>
      <c r="DG5" s="51"/>
      <c r="DH5" s="51"/>
      <c r="DI5" s="51">
        <v>9</v>
      </c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>
        <v>10</v>
      </c>
      <c r="DV5" s="51"/>
      <c r="DW5" s="51"/>
      <c r="DX5" s="51"/>
      <c r="DY5" s="51"/>
      <c r="DZ5" s="51"/>
      <c r="EA5" s="51"/>
      <c r="EB5" s="51"/>
      <c r="EC5" s="51"/>
      <c r="ED5" s="51"/>
      <c r="EE5" s="51">
        <v>11</v>
      </c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>
        <v>12</v>
      </c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>
        <v>13</v>
      </c>
      <c r="FB5" s="51"/>
      <c r="FC5" s="51"/>
      <c r="FD5" s="51"/>
      <c r="FE5" s="51"/>
      <c r="FF5" s="51"/>
      <c r="FG5" s="51"/>
      <c r="FH5" s="51"/>
      <c r="FI5" s="51"/>
      <c r="FJ5" s="51"/>
      <c r="FK5" s="51"/>
    </row>
    <row r="6" spans="1:167" s="2" customFormat="1" ht="39" customHeight="1">
      <c r="A6" s="3"/>
      <c r="B6" s="56" t="s">
        <v>35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7"/>
      <c r="AH6" s="50">
        <v>4150.4</v>
      </c>
      <c r="AI6" s="50"/>
      <c r="AJ6" s="50"/>
      <c r="AK6" s="50"/>
      <c r="AL6" s="50"/>
      <c r="AM6" s="50"/>
      <c r="AN6" s="50"/>
      <c r="AO6" s="50"/>
      <c r="AP6" s="50"/>
      <c r="AQ6" s="50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>
        <v>1347.2</v>
      </c>
      <c r="BH6" s="49"/>
      <c r="BI6" s="49"/>
      <c r="BJ6" s="49"/>
      <c r="BK6" s="49"/>
      <c r="BL6" s="49"/>
      <c r="BM6" s="49"/>
      <c r="BN6" s="49"/>
      <c r="BO6" s="49"/>
      <c r="BP6" s="49"/>
      <c r="BQ6" s="49">
        <v>4.2</v>
      </c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>
        <v>22.3</v>
      </c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>
        <v>4.1</v>
      </c>
      <c r="CZ6" s="49"/>
      <c r="DA6" s="49"/>
      <c r="DB6" s="49"/>
      <c r="DC6" s="49"/>
      <c r="DD6" s="49"/>
      <c r="DE6" s="49"/>
      <c r="DF6" s="49"/>
      <c r="DG6" s="49"/>
      <c r="DH6" s="49"/>
      <c r="DI6" s="49">
        <v>254.1</v>
      </c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>
        <v>1229.2</v>
      </c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50">
        <f>SUM(AH6:EZ6)</f>
        <v>7011.5</v>
      </c>
      <c r="FB6" s="49"/>
      <c r="FC6" s="49"/>
      <c r="FD6" s="49"/>
      <c r="FE6" s="49"/>
      <c r="FF6" s="49"/>
      <c r="FG6" s="49"/>
      <c r="FH6" s="49"/>
      <c r="FI6" s="49"/>
      <c r="FJ6" s="49"/>
      <c r="FK6" s="49"/>
    </row>
    <row r="7" spans="1:167" s="2" customFormat="1" ht="52.5" customHeight="1">
      <c r="A7" s="3"/>
      <c r="B7" s="56" t="s">
        <v>36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7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</row>
    <row r="8" spans="1:167" s="2" customFormat="1" ht="27" customHeight="1">
      <c r="A8" s="3"/>
      <c r="B8" s="56" t="s">
        <v>37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7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</row>
    <row r="9" spans="1:167" s="2" customFormat="1" ht="27" customHeight="1">
      <c r="A9" s="3"/>
      <c r="B9" s="56" t="s">
        <v>38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7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</row>
    <row r="10" spans="1:167" s="2" customFormat="1" ht="39" customHeight="1">
      <c r="A10" s="3"/>
      <c r="B10" s="56" t="s">
        <v>39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7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</row>
    <row r="11" spans="1:167" s="2" customFormat="1" ht="39" customHeight="1">
      <c r="A11" s="3"/>
      <c r="B11" s="56" t="s">
        <v>40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7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</row>
    <row r="12" spans="1:167" s="2" customFormat="1" ht="105.75" customHeight="1">
      <c r="A12" s="3"/>
      <c r="B12" s="56" t="s">
        <v>43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7"/>
      <c r="AH12" s="50">
        <f>SUM(AH6:AQ11)</f>
        <v>4150.4</v>
      </c>
      <c r="AI12" s="50"/>
      <c r="AJ12" s="50"/>
      <c r="AK12" s="50"/>
      <c r="AL12" s="50"/>
      <c r="AM12" s="50"/>
      <c r="AN12" s="50"/>
      <c r="AO12" s="50"/>
      <c r="AP12" s="50"/>
      <c r="AQ12" s="50"/>
      <c r="AR12" s="49">
        <f>SUM(AR6:BF11)</f>
        <v>0</v>
      </c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>
        <f>SUM(BG6:BP11)</f>
        <v>1347.2</v>
      </c>
      <c r="BH12" s="49"/>
      <c r="BI12" s="49"/>
      <c r="BJ12" s="49"/>
      <c r="BK12" s="49"/>
      <c r="BL12" s="49"/>
      <c r="BM12" s="49"/>
      <c r="BN12" s="49"/>
      <c r="BO12" s="49"/>
      <c r="BP12" s="49"/>
      <c r="BQ12" s="49">
        <f>SUM(BQ6:CA11)</f>
        <v>4.2</v>
      </c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>
        <f>SUM(CB6:CM11)</f>
        <v>0</v>
      </c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>
        <f>SUM(CN6:CX11)</f>
        <v>22.3</v>
      </c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>
        <f>SUM(CY6:DH11)</f>
        <v>4.1</v>
      </c>
      <c r="CZ12" s="49"/>
      <c r="DA12" s="49"/>
      <c r="DB12" s="49"/>
      <c r="DC12" s="49"/>
      <c r="DD12" s="49"/>
      <c r="DE12" s="49"/>
      <c r="DF12" s="49"/>
      <c r="DG12" s="49"/>
      <c r="DH12" s="49"/>
      <c r="DI12" s="49">
        <f>SUM(DI6:DT11)</f>
        <v>254.1</v>
      </c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>
        <f>SUM(DU6:ED11)</f>
        <v>0</v>
      </c>
      <c r="DV12" s="49"/>
      <c r="DW12" s="49"/>
      <c r="DX12" s="49"/>
      <c r="DY12" s="49"/>
      <c r="DZ12" s="49"/>
      <c r="EA12" s="49"/>
      <c r="EB12" s="49"/>
      <c r="EC12" s="49"/>
      <c r="ED12" s="49"/>
      <c r="EE12" s="49">
        <f>SUM(EE6:EO11)</f>
        <v>1229.2</v>
      </c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>
        <f>SUM(EP6:EZ11)</f>
        <v>0</v>
      </c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50">
        <f>SUM(AH12:EZ12)</f>
        <v>7011.5</v>
      </c>
      <c r="FB12" s="49"/>
      <c r="FC12" s="49"/>
      <c r="FD12" s="49"/>
      <c r="FE12" s="49"/>
      <c r="FF12" s="49"/>
      <c r="FG12" s="49"/>
      <c r="FH12" s="49"/>
      <c r="FI12" s="49"/>
      <c r="FJ12" s="49"/>
      <c r="FK12" s="49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30" t="s">
        <v>42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</row>
    <row r="15" s="19" customFormat="1" ht="3" customHeight="1"/>
    <row r="16" ht="9.75" customHeight="1"/>
    <row r="19" ht="15">
      <c r="AC19" s="22"/>
    </row>
  </sheetData>
  <sheetProtection/>
  <mergeCells count="120">
    <mergeCell ref="DI9:DT9"/>
    <mergeCell ref="CY7:DH7"/>
    <mergeCell ref="EP5:EZ5"/>
    <mergeCell ref="BQ7:CA7"/>
    <mergeCell ref="CB7:CM7"/>
    <mergeCell ref="CN7:CX7"/>
    <mergeCell ref="BQ6:CA6"/>
    <mergeCell ref="EP9:EZ9"/>
    <mergeCell ref="EP8:EZ8"/>
    <mergeCell ref="EE9:EO9"/>
    <mergeCell ref="AH8:AQ8"/>
    <mergeCell ref="EP4:EZ4"/>
    <mergeCell ref="B1:FJ1"/>
    <mergeCell ref="B6:AG6"/>
    <mergeCell ref="B7:AG7"/>
    <mergeCell ref="A5:AG5"/>
    <mergeCell ref="AH5:AQ5"/>
    <mergeCell ref="DI5:DT5"/>
    <mergeCell ref="DI7:DT7"/>
    <mergeCell ref="FA3:FK4"/>
    <mergeCell ref="EE4:EO4"/>
    <mergeCell ref="B8:AG8"/>
    <mergeCell ref="B10:AG10"/>
    <mergeCell ref="AH12:AQ12"/>
    <mergeCell ref="AH10:AQ10"/>
    <mergeCell ref="AH11:AQ11"/>
    <mergeCell ref="AH9:AQ9"/>
    <mergeCell ref="B9:AG9"/>
    <mergeCell ref="B12:AG12"/>
    <mergeCell ref="B11:AG11"/>
    <mergeCell ref="AR7:BF7"/>
    <mergeCell ref="BG7:BP7"/>
    <mergeCell ref="AH6:AQ6"/>
    <mergeCell ref="AH7:AQ7"/>
    <mergeCell ref="A3:AG4"/>
    <mergeCell ref="AR5:BF5"/>
    <mergeCell ref="BG5:BP5"/>
    <mergeCell ref="AR6:BF6"/>
    <mergeCell ref="BG6:BP6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BG8:BP8"/>
    <mergeCell ref="BQ8:CA8"/>
    <mergeCell ref="CB8:CM8"/>
    <mergeCell ref="DU8:ED8"/>
    <mergeCell ref="CN8:CX8"/>
    <mergeCell ref="CY8:DH8"/>
    <mergeCell ref="DI8:DT8"/>
    <mergeCell ref="FA9:FK9"/>
    <mergeCell ref="DU9:ED9"/>
    <mergeCell ref="DU7:ED7"/>
    <mergeCell ref="EE7:EO7"/>
    <mergeCell ref="EP7:EZ7"/>
    <mergeCell ref="FA7:FK7"/>
    <mergeCell ref="EE8:EO8"/>
    <mergeCell ref="FA8:FK8"/>
    <mergeCell ref="AR9:BF9"/>
    <mergeCell ref="BG9:BP9"/>
    <mergeCell ref="BQ9:CA9"/>
    <mergeCell ref="CB9:CM9"/>
    <mergeCell ref="CN10:CX10"/>
    <mergeCell ref="CY10:DH10"/>
    <mergeCell ref="CN9:CX9"/>
    <mergeCell ref="CY9:DH9"/>
    <mergeCell ref="DI10:DT10"/>
    <mergeCell ref="AR10:BF10"/>
    <mergeCell ref="BG10:BP10"/>
    <mergeCell ref="BQ10:CA10"/>
    <mergeCell ref="CB10:CM10"/>
    <mergeCell ref="EP10:EZ10"/>
    <mergeCell ref="EE10:EO10"/>
    <mergeCell ref="FA10:FK10"/>
    <mergeCell ref="AR11:BF11"/>
    <mergeCell ref="BG11:BP11"/>
    <mergeCell ref="BQ11:CA11"/>
    <mergeCell ref="CB11:CM11"/>
    <mergeCell ref="CN11:CX11"/>
    <mergeCell ref="CY11:DH11"/>
    <mergeCell ref="DI11:DT11"/>
    <mergeCell ref="DU10:ED10"/>
    <mergeCell ref="EE11:EO11"/>
    <mergeCell ref="EP11:EZ11"/>
    <mergeCell ref="FA11:FK11"/>
    <mergeCell ref="CB12:CM12"/>
    <mergeCell ref="CN12:CX12"/>
    <mergeCell ref="CY12:DH12"/>
    <mergeCell ref="DI12:DT12"/>
    <mergeCell ref="DU11:ED11"/>
    <mergeCell ref="A14:FK14"/>
    <mergeCell ref="EP12:EZ12"/>
    <mergeCell ref="FA12:FK12"/>
    <mergeCell ref="EE12:EO12"/>
    <mergeCell ref="AR12:BF12"/>
    <mergeCell ref="BG12:BP12"/>
    <mergeCell ref="BQ12:CA12"/>
    <mergeCell ref="DU12:ED12"/>
    <mergeCell ref="CB3:CM4"/>
    <mergeCell ref="CN3:CX4"/>
    <mergeCell ref="CY3:DH4"/>
    <mergeCell ref="AH3:AQ4"/>
    <mergeCell ref="AR3:BF4"/>
    <mergeCell ref="BG3:BP4"/>
    <mergeCell ref="BQ3:CA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FK14"/>
  <sheetViews>
    <sheetView view="pageBreakPreview" zoomScaleSheetLayoutView="100" zoomScalePageLayoutView="0" workbookViewId="0" topLeftCell="A1">
      <selection activeCell="CY13" sqref="CY13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42" t="s">
        <v>24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</row>
    <row r="2" ht="6" customHeight="1"/>
    <row r="3" spans="1:167" s="1" customFormat="1" ht="27" customHeight="1">
      <c r="A3" s="43" t="s">
        <v>11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5"/>
      <c r="AH3" s="43" t="s">
        <v>12</v>
      </c>
      <c r="AI3" s="44"/>
      <c r="AJ3" s="44"/>
      <c r="AK3" s="44"/>
      <c r="AL3" s="44"/>
      <c r="AM3" s="44"/>
      <c r="AN3" s="44"/>
      <c r="AO3" s="44"/>
      <c r="AP3" s="44"/>
      <c r="AQ3" s="45"/>
      <c r="AR3" s="43" t="s">
        <v>13</v>
      </c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5"/>
      <c r="BG3" s="43" t="s">
        <v>20</v>
      </c>
      <c r="BH3" s="44"/>
      <c r="BI3" s="44"/>
      <c r="BJ3" s="44"/>
      <c r="BK3" s="44"/>
      <c r="BL3" s="44"/>
      <c r="BM3" s="44"/>
      <c r="BN3" s="44"/>
      <c r="BO3" s="44"/>
      <c r="BP3" s="45"/>
      <c r="BQ3" s="43" t="s">
        <v>21</v>
      </c>
      <c r="BR3" s="44"/>
      <c r="BS3" s="44"/>
      <c r="BT3" s="44"/>
      <c r="BU3" s="44"/>
      <c r="BV3" s="44"/>
      <c r="BW3" s="44"/>
      <c r="BX3" s="44"/>
      <c r="BY3" s="44"/>
      <c r="BZ3" s="44"/>
      <c r="CA3" s="45"/>
      <c r="CB3" s="43" t="s">
        <v>14</v>
      </c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5"/>
      <c r="CN3" s="43" t="s">
        <v>19</v>
      </c>
      <c r="CO3" s="44"/>
      <c r="CP3" s="44"/>
      <c r="CQ3" s="44"/>
      <c r="CR3" s="44"/>
      <c r="CS3" s="44"/>
      <c r="CT3" s="44"/>
      <c r="CU3" s="44"/>
      <c r="CV3" s="44"/>
      <c r="CW3" s="44"/>
      <c r="CX3" s="45"/>
      <c r="CY3" s="43" t="s">
        <v>22</v>
      </c>
      <c r="CZ3" s="44"/>
      <c r="DA3" s="44"/>
      <c r="DB3" s="44"/>
      <c r="DC3" s="44"/>
      <c r="DD3" s="44"/>
      <c r="DE3" s="44"/>
      <c r="DF3" s="44"/>
      <c r="DG3" s="44"/>
      <c r="DH3" s="45"/>
      <c r="DI3" s="43" t="s">
        <v>44</v>
      </c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5"/>
      <c r="DU3" s="43" t="s">
        <v>18</v>
      </c>
      <c r="DV3" s="44"/>
      <c r="DW3" s="44"/>
      <c r="DX3" s="44"/>
      <c r="DY3" s="44"/>
      <c r="DZ3" s="44"/>
      <c r="EA3" s="44"/>
      <c r="EB3" s="44"/>
      <c r="EC3" s="44"/>
      <c r="ED3" s="45"/>
      <c r="EE3" s="52" t="s">
        <v>15</v>
      </c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4"/>
      <c r="FA3" s="43" t="s">
        <v>17</v>
      </c>
      <c r="FB3" s="44"/>
      <c r="FC3" s="44"/>
      <c r="FD3" s="44"/>
      <c r="FE3" s="44"/>
      <c r="FF3" s="44"/>
      <c r="FG3" s="44"/>
      <c r="FH3" s="44"/>
      <c r="FI3" s="44"/>
      <c r="FJ3" s="44"/>
      <c r="FK3" s="45"/>
    </row>
    <row r="4" spans="1:167" s="17" customFormat="1" ht="60.75" customHeight="1">
      <c r="A4" s="46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8"/>
      <c r="AH4" s="46"/>
      <c r="AI4" s="47"/>
      <c r="AJ4" s="47"/>
      <c r="AK4" s="47"/>
      <c r="AL4" s="47"/>
      <c r="AM4" s="47"/>
      <c r="AN4" s="47"/>
      <c r="AO4" s="47"/>
      <c r="AP4" s="47"/>
      <c r="AQ4" s="48"/>
      <c r="AR4" s="46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8"/>
      <c r="BG4" s="46"/>
      <c r="BH4" s="47"/>
      <c r="BI4" s="47"/>
      <c r="BJ4" s="47"/>
      <c r="BK4" s="47"/>
      <c r="BL4" s="47"/>
      <c r="BM4" s="47"/>
      <c r="BN4" s="47"/>
      <c r="BO4" s="47"/>
      <c r="BP4" s="48"/>
      <c r="BQ4" s="46"/>
      <c r="BR4" s="47"/>
      <c r="BS4" s="47"/>
      <c r="BT4" s="47"/>
      <c r="BU4" s="47"/>
      <c r="BV4" s="47"/>
      <c r="BW4" s="47"/>
      <c r="BX4" s="47"/>
      <c r="BY4" s="47"/>
      <c r="BZ4" s="47"/>
      <c r="CA4" s="48"/>
      <c r="CB4" s="46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8"/>
      <c r="CN4" s="46"/>
      <c r="CO4" s="47"/>
      <c r="CP4" s="47"/>
      <c r="CQ4" s="47"/>
      <c r="CR4" s="47"/>
      <c r="CS4" s="47"/>
      <c r="CT4" s="47"/>
      <c r="CU4" s="47"/>
      <c r="CV4" s="47"/>
      <c r="CW4" s="47"/>
      <c r="CX4" s="48"/>
      <c r="CY4" s="46"/>
      <c r="CZ4" s="47"/>
      <c r="DA4" s="47"/>
      <c r="DB4" s="47"/>
      <c r="DC4" s="47"/>
      <c r="DD4" s="47"/>
      <c r="DE4" s="47"/>
      <c r="DF4" s="47"/>
      <c r="DG4" s="47"/>
      <c r="DH4" s="48"/>
      <c r="DI4" s="46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8"/>
      <c r="DU4" s="46"/>
      <c r="DV4" s="47"/>
      <c r="DW4" s="47"/>
      <c r="DX4" s="47"/>
      <c r="DY4" s="47"/>
      <c r="DZ4" s="47"/>
      <c r="EA4" s="47"/>
      <c r="EB4" s="47"/>
      <c r="EC4" s="47"/>
      <c r="ED4" s="48"/>
      <c r="EE4" s="54" t="s">
        <v>16</v>
      </c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4" t="s">
        <v>23</v>
      </c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46"/>
      <c r="FB4" s="47"/>
      <c r="FC4" s="47"/>
      <c r="FD4" s="47"/>
      <c r="FE4" s="47"/>
      <c r="FF4" s="47"/>
      <c r="FG4" s="47"/>
      <c r="FH4" s="47"/>
      <c r="FI4" s="47"/>
      <c r="FJ4" s="47"/>
      <c r="FK4" s="48"/>
    </row>
    <row r="5" spans="1:167" s="18" customFormat="1" ht="12.75" customHeight="1">
      <c r="A5" s="58">
        <v>1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60"/>
      <c r="AH5" s="51">
        <v>2</v>
      </c>
      <c r="AI5" s="51"/>
      <c r="AJ5" s="51"/>
      <c r="AK5" s="51"/>
      <c r="AL5" s="51"/>
      <c r="AM5" s="51"/>
      <c r="AN5" s="51"/>
      <c r="AO5" s="51"/>
      <c r="AP5" s="51"/>
      <c r="AQ5" s="51"/>
      <c r="AR5" s="51">
        <v>3</v>
      </c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>
        <v>4</v>
      </c>
      <c r="BH5" s="51"/>
      <c r="BI5" s="51"/>
      <c r="BJ5" s="51"/>
      <c r="BK5" s="51"/>
      <c r="BL5" s="51"/>
      <c r="BM5" s="51"/>
      <c r="BN5" s="51"/>
      <c r="BO5" s="51"/>
      <c r="BP5" s="51"/>
      <c r="BQ5" s="51">
        <v>5</v>
      </c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>
        <v>6</v>
      </c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>
        <v>7</v>
      </c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>
        <v>8</v>
      </c>
      <c r="CZ5" s="51"/>
      <c r="DA5" s="51"/>
      <c r="DB5" s="51"/>
      <c r="DC5" s="51"/>
      <c r="DD5" s="51"/>
      <c r="DE5" s="51"/>
      <c r="DF5" s="51"/>
      <c r="DG5" s="51"/>
      <c r="DH5" s="51"/>
      <c r="DI5" s="51">
        <v>9</v>
      </c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>
        <v>10</v>
      </c>
      <c r="DV5" s="51"/>
      <c r="DW5" s="51"/>
      <c r="DX5" s="51"/>
      <c r="DY5" s="51"/>
      <c r="DZ5" s="51"/>
      <c r="EA5" s="51"/>
      <c r="EB5" s="51"/>
      <c r="EC5" s="51"/>
      <c r="ED5" s="51"/>
      <c r="EE5" s="51">
        <v>11</v>
      </c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>
        <v>12</v>
      </c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>
        <v>13</v>
      </c>
      <c r="FB5" s="51"/>
      <c r="FC5" s="51"/>
      <c r="FD5" s="51"/>
      <c r="FE5" s="51"/>
      <c r="FF5" s="51"/>
      <c r="FG5" s="51"/>
      <c r="FH5" s="51"/>
      <c r="FI5" s="51"/>
      <c r="FJ5" s="51"/>
      <c r="FK5" s="51"/>
    </row>
    <row r="6" spans="1:167" s="2" customFormat="1" ht="39" customHeight="1">
      <c r="A6" s="3"/>
      <c r="B6" s="56" t="s">
        <v>35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7"/>
      <c r="AH6" s="49">
        <v>4764.1</v>
      </c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>
        <v>1554.8</v>
      </c>
      <c r="BH6" s="49"/>
      <c r="BI6" s="49"/>
      <c r="BJ6" s="49"/>
      <c r="BK6" s="49"/>
      <c r="BL6" s="49"/>
      <c r="BM6" s="49"/>
      <c r="BN6" s="49"/>
      <c r="BO6" s="49"/>
      <c r="BP6" s="49"/>
      <c r="BQ6" s="49">
        <v>9.4</v>
      </c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>
        <v>0.7</v>
      </c>
      <c r="CZ6" s="49"/>
      <c r="DA6" s="49"/>
      <c r="DB6" s="49"/>
      <c r="DC6" s="49"/>
      <c r="DD6" s="49"/>
      <c r="DE6" s="49"/>
      <c r="DF6" s="49"/>
      <c r="DG6" s="49"/>
      <c r="DH6" s="49"/>
      <c r="DI6" s="49">
        <v>234.5</v>
      </c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>
        <v>2214.3</v>
      </c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>
        <f>SUM(AH6:EZ6)</f>
        <v>8777.8</v>
      </c>
      <c r="FB6" s="49"/>
      <c r="FC6" s="49"/>
      <c r="FD6" s="49"/>
      <c r="FE6" s="49"/>
      <c r="FF6" s="49"/>
      <c r="FG6" s="49"/>
      <c r="FH6" s="49"/>
      <c r="FI6" s="49"/>
      <c r="FJ6" s="49"/>
      <c r="FK6" s="49"/>
    </row>
    <row r="7" spans="1:167" s="2" customFormat="1" ht="52.5" customHeight="1">
      <c r="A7" s="3"/>
      <c r="B7" s="56" t="s">
        <v>36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7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</row>
    <row r="8" spans="1:167" s="2" customFormat="1" ht="27" customHeight="1">
      <c r="A8" s="3"/>
      <c r="B8" s="56" t="s">
        <v>37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7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</row>
    <row r="9" spans="1:167" s="2" customFormat="1" ht="27" customHeight="1">
      <c r="A9" s="3"/>
      <c r="B9" s="56" t="s">
        <v>38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7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</row>
    <row r="10" spans="1:167" s="2" customFormat="1" ht="39" customHeight="1">
      <c r="A10" s="3"/>
      <c r="B10" s="56" t="s">
        <v>39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7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</row>
    <row r="11" spans="1:167" s="2" customFormat="1" ht="39" customHeight="1">
      <c r="A11" s="3"/>
      <c r="B11" s="56" t="s">
        <v>40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7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</row>
    <row r="12" spans="1:167" s="2" customFormat="1" ht="105.75" customHeight="1">
      <c r="A12" s="3"/>
      <c r="B12" s="56" t="s">
        <v>43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7"/>
      <c r="AH12" s="49">
        <f>SUM(AH6:AQ11)</f>
        <v>4764.1</v>
      </c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>
        <f>SUM(BG6:BP11)</f>
        <v>1554.8</v>
      </c>
      <c r="BH12" s="49"/>
      <c r="BI12" s="49"/>
      <c r="BJ12" s="49"/>
      <c r="BK12" s="49"/>
      <c r="BL12" s="49"/>
      <c r="BM12" s="49"/>
      <c r="BN12" s="49"/>
      <c r="BO12" s="49"/>
      <c r="BP12" s="49"/>
      <c r="BQ12" s="49">
        <f>SUM(BQ6:CA11)</f>
        <v>9.4</v>
      </c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>
        <f>CY6</f>
        <v>0.7</v>
      </c>
      <c r="CZ12" s="49"/>
      <c r="DA12" s="49"/>
      <c r="DB12" s="49"/>
      <c r="DC12" s="49"/>
      <c r="DD12" s="49"/>
      <c r="DE12" s="49"/>
      <c r="DF12" s="49"/>
      <c r="DG12" s="49"/>
      <c r="DH12" s="49"/>
      <c r="DI12" s="49">
        <f>SUM(DI6:DT11)</f>
        <v>234.5</v>
      </c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>
        <f>SUM(DU6:ED11)</f>
        <v>0</v>
      </c>
      <c r="DV12" s="49"/>
      <c r="DW12" s="49"/>
      <c r="DX12" s="49"/>
      <c r="DY12" s="49"/>
      <c r="DZ12" s="49"/>
      <c r="EA12" s="49"/>
      <c r="EB12" s="49"/>
      <c r="EC12" s="49"/>
      <c r="ED12" s="49"/>
      <c r="EE12" s="49">
        <f>SUM(EE6:EO11)</f>
        <v>2214.3</v>
      </c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>
        <f>SUM(AH12:EZ12)</f>
        <v>8777.8</v>
      </c>
      <c r="FB12" s="49"/>
      <c r="FC12" s="49"/>
      <c r="FD12" s="49"/>
      <c r="FE12" s="49"/>
      <c r="FF12" s="49"/>
      <c r="FG12" s="49"/>
      <c r="FH12" s="49"/>
      <c r="FI12" s="49"/>
      <c r="FJ12" s="49"/>
      <c r="FK12" s="49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30" t="s">
        <v>45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</row>
    <row r="15" s="19" customFormat="1" ht="3" customHeight="1"/>
    <row r="16" ht="10.5" customHeight="1"/>
  </sheetData>
  <sheetProtection/>
  <mergeCells count="120">
    <mergeCell ref="DI9:DT9"/>
    <mergeCell ref="CY7:DH7"/>
    <mergeCell ref="EP5:EZ5"/>
    <mergeCell ref="BQ7:CA7"/>
    <mergeCell ref="CB7:CM7"/>
    <mergeCell ref="CN7:CX7"/>
    <mergeCell ref="BQ6:CA6"/>
    <mergeCell ref="EP9:EZ9"/>
    <mergeCell ref="EP8:EZ8"/>
    <mergeCell ref="EE9:EO9"/>
    <mergeCell ref="AH8:AQ8"/>
    <mergeCell ref="EP4:EZ4"/>
    <mergeCell ref="B1:FJ1"/>
    <mergeCell ref="B6:AG6"/>
    <mergeCell ref="B7:AG7"/>
    <mergeCell ref="A5:AG5"/>
    <mergeCell ref="AH5:AQ5"/>
    <mergeCell ref="DI5:DT5"/>
    <mergeCell ref="DI7:DT7"/>
    <mergeCell ref="FA3:FK4"/>
    <mergeCell ref="EE4:EO4"/>
    <mergeCell ref="B8:AG8"/>
    <mergeCell ref="B10:AG10"/>
    <mergeCell ref="AH12:AQ12"/>
    <mergeCell ref="AH10:AQ10"/>
    <mergeCell ref="AH11:AQ11"/>
    <mergeCell ref="AH9:AQ9"/>
    <mergeCell ref="B9:AG9"/>
    <mergeCell ref="B12:AG12"/>
    <mergeCell ref="B11:AG11"/>
    <mergeCell ref="AR7:BF7"/>
    <mergeCell ref="BG7:BP7"/>
    <mergeCell ref="AH6:AQ6"/>
    <mergeCell ref="AH7:AQ7"/>
    <mergeCell ref="A3:AG4"/>
    <mergeCell ref="AR5:BF5"/>
    <mergeCell ref="BG5:BP5"/>
    <mergeCell ref="AR6:BF6"/>
    <mergeCell ref="BG6:BP6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BG8:BP8"/>
    <mergeCell ref="BQ8:CA8"/>
    <mergeCell ref="CB8:CM8"/>
    <mergeCell ref="DU8:ED8"/>
    <mergeCell ref="CN8:CX8"/>
    <mergeCell ref="CY8:DH8"/>
    <mergeCell ref="DI8:DT8"/>
    <mergeCell ref="FA9:FK9"/>
    <mergeCell ref="DU9:ED9"/>
    <mergeCell ref="DU7:ED7"/>
    <mergeCell ref="EE7:EO7"/>
    <mergeCell ref="EP7:EZ7"/>
    <mergeCell ref="FA7:FK7"/>
    <mergeCell ref="EE8:EO8"/>
    <mergeCell ref="FA8:FK8"/>
    <mergeCell ref="AR9:BF9"/>
    <mergeCell ref="BG9:BP9"/>
    <mergeCell ref="BQ9:CA9"/>
    <mergeCell ref="CB9:CM9"/>
    <mergeCell ref="CN10:CX10"/>
    <mergeCell ref="CY10:DH10"/>
    <mergeCell ref="CN9:CX9"/>
    <mergeCell ref="CY9:DH9"/>
    <mergeCell ref="DI10:DT10"/>
    <mergeCell ref="AR10:BF10"/>
    <mergeCell ref="BG10:BP10"/>
    <mergeCell ref="BQ10:CA10"/>
    <mergeCell ref="CB10:CM10"/>
    <mergeCell ref="EP10:EZ10"/>
    <mergeCell ref="EE10:EO10"/>
    <mergeCell ref="FA10:FK10"/>
    <mergeCell ref="AR11:BF11"/>
    <mergeCell ref="BG11:BP11"/>
    <mergeCell ref="BQ11:CA11"/>
    <mergeCell ref="CB11:CM11"/>
    <mergeCell ref="CN11:CX11"/>
    <mergeCell ref="CY11:DH11"/>
    <mergeCell ref="DI11:DT11"/>
    <mergeCell ref="DU10:ED10"/>
    <mergeCell ref="EE11:EO11"/>
    <mergeCell ref="EP11:EZ11"/>
    <mergeCell ref="FA11:FK11"/>
    <mergeCell ref="CB12:CM12"/>
    <mergeCell ref="CN12:CX12"/>
    <mergeCell ref="CY12:DH12"/>
    <mergeCell ref="DI12:DT12"/>
    <mergeCell ref="DU11:ED11"/>
    <mergeCell ref="A14:FK14"/>
    <mergeCell ref="EP12:EZ12"/>
    <mergeCell ref="FA12:FK12"/>
    <mergeCell ref="EE12:EO12"/>
    <mergeCell ref="AR12:BF12"/>
    <mergeCell ref="BG12:BP12"/>
    <mergeCell ref="BQ12:CA12"/>
    <mergeCell ref="DU12:ED12"/>
    <mergeCell ref="CB3:CM4"/>
    <mergeCell ref="CN3:CX4"/>
    <mergeCell ref="CY3:DH4"/>
    <mergeCell ref="AH3:AQ4"/>
    <mergeCell ref="AR3:BF4"/>
    <mergeCell ref="BG3:BP4"/>
    <mergeCell ref="BQ3:CA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DD26"/>
  <sheetViews>
    <sheetView view="pageBreakPreview" zoomScaleSheetLayoutView="100" zoomScalePageLayoutView="0" workbookViewId="0" topLeftCell="B1">
      <selection activeCell="AW8" sqref="AW8"/>
    </sheetView>
  </sheetViews>
  <sheetFormatPr defaultColWidth="0.875" defaultRowHeight="12.75"/>
  <cols>
    <col min="1" max="16384" width="0.875" style="5" customWidth="1"/>
  </cols>
  <sheetData>
    <row r="1" ht="15">
      <c r="DD1" s="6" t="s">
        <v>0</v>
      </c>
    </row>
    <row r="3" spans="1:108" s="8" customFormat="1" ht="15.75">
      <c r="A3" s="36" t="s">
        <v>25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</row>
    <row r="4" spans="1:108" s="8" customFormat="1" ht="15.75">
      <c r="A4" s="36" t="s">
        <v>26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</row>
    <row r="5" spans="1:108" s="8" customFormat="1" ht="15.75">
      <c r="A5" s="36" t="s">
        <v>27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</row>
    <row r="6" spans="1:108" s="8" customFormat="1" ht="15.75">
      <c r="A6" s="36" t="s">
        <v>28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</row>
    <row r="7" spans="1:108" s="8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1</v>
      </c>
      <c r="AW7" s="35" t="s">
        <v>62</v>
      </c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8" t="s">
        <v>2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64" t="s">
        <v>56</v>
      </c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41" t="s">
        <v>3</v>
      </c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.75">
      <c r="A13" s="42" t="s">
        <v>4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</row>
    <row r="15" spans="1:108" s="4" customFormat="1" ht="33" customHeight="1">
      <c r="A15" s="32" t="s">
        <v>5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4"/>
      <c r="BE15" s="29" t="s">
        <v>6</v>
      </c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 t="s">
        <v>7</v>
      </c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37" t="s">
        <v>8</v>
      </c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9"/>
    </row>
    <row r="16" spans="1:108" ht="75" customHeight="1">
      <c r="A16" s="13"/>
      <c r="B16" s="62" t="s">
        <v>41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14"/>
      <c r="BE16" s="29">
        <f>SUM(BE17:BS22)</f>
        <v>3575.4</v>
      </c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>
        <f>SUM(BT17:CH22)</f>
        <v>3933.8</v>
      </c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>
        <f>BE16-BT16</f>
        <v>-358.4000000000001</v>
      </c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</row>
    <row r="17" spans="1:108" s="4" customFormat="1" ht="33" customHeight="1">
      <c r="A17" s="15"/>
      <c r="B17" s="61" t="s">
        <v>29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16"/>
      <c r="BE17" s="29">
        <v>3575.4</v>
      </c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>
        <v>3933.8</v>
      </c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>
        <f>BE17-BT17</f>
        <v>-358.4000000000001</v>
      </c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</row>
    <row r="18" spans="1:108" s="4" customFormat="1" ht="45.75" customHeight="1">
      <c r="A18" s="15"/>
      <c r="B18" s="61" t="s">
        <v>30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1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</row>
    <row r="19" spans="1:108" s="4" customFormat="1" ht="18" customHeight="1">
      <c r="A19" s="15"/>
      <c r="B19" s="61" t="s">
        <v>31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1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</row>
    <row r="20" spans="1:108" s="4" customFormat="1" ht="33" customHeight="1">
      <c r="A20" s="15"/>
      <c r="B20" s="61" t="s">
        <v>32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1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</row>
    <row r="21" spans="1:108" s="4" customFormat="1" ht="33" customHeight="1">
      <c r="A21" s="15"/>
      <c r="B21" s="61" t="s">
        <v>33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1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</row>
    <row r="22" spans="1:108" s="4" customFormat="1" ht="33" customHeight="1">
      <c r="A22" s="15"/>
      <c r="B22" s="61" t="s">
        <v>34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1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</row>
    <row r="23" spans="1:108" s="4" customFormat="1" ht="18" customHeight="1">
      <c r="A23" s="15"/>
      <c r="B23" s="61" t="s">
        <v>9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1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</row>
    <row r="24" spans="1:108" s="4" customFormat="1" ht="18" customHeight="1">
      <c r="A24" s="15"/>
      <c r="B24" s="25" t="s">
        <v>10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16"/>
      <c r="BE24" s="29">
        <f>BE16+BE23</f>
        <v>3575.4</v>
      </c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>
        <f>SUM(BT17:BT23)</f>
        <v>3933.8</v>
      </c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>
        <f>SUM(CI17:CI23)</f>
        <v>-358.4000000000001</v>
      </c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</row>
    <row r="25" ht="3.75" customHeight="1"/>
    <row r="26" spans="1:108" s="19" customFormat="1" ht="46.5" customHeight="1">
      <c r="A26" s="30" t="s">
        <v>45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</row>
    <row r="27" ht="3" customHeight="1"/>
  </sheetData>
  <sheetProtection/>
  <mergeCells count="49">
    <mergeCell ref="BT23:CH23"/>
    <mergeCell ref="BT24:CH24"/>
    <mergeCell ref="AW7:BG7"/>
    <mergeCell ref="BE15:BS15"/>
    <mergeCell ref="BE16:BS16"/>
    <mergeCell ref="CI23:DD23"/>
    <mergeCell ref="CI24:DD24"/>
    <mergeCell ref="CI20:DD20"/>
    <mergeCell ref="B20:BC20"/>
    <mergeCell ref="BT17:CH17"/>
    <mergeCell ref="A26:DD26"/>
    <mergeCell ref="B23:BC23"/>
    <mergeCell ref="BE23:BS23"/>
    <mergeCell ref="BE24:BS24"/>
    <mergeCell ref="B24:BC24"/>
    <mergeCell ref="U9:CJ9"/>
    <mergeCell ref="U10:CJ10"/>
    <mergeCell ref="BE17:BS17"/>
    <mergeCell ref="A13:DD13"/>
    <mergeCell ref="B17:BC17"/>
    <mergeCell ref="B22:BC22"/>
    <mergeCell ref="A3:DD3"/>
    <mergeCell ref="A4:DD4"/>
    <mergeCell ref="A5:DD5"/>
    <mergeCell ref="A6:DD6"/>
    <mergeCell ref="B16:BC16"/>
    <mergeCell ref="B19:BC19"/>
    <mergeCell ref="B18:BC18"/>
    <mergeCell ref="CI18:DD18"/>
    <mergeCell ref="BT15:CH15"/>
    <mergeCell ref="BT18:CH18"/>
    <mergeCell ref="CI16:DD16"/>
    <mergeCell ref="CI17:DD17"/>
    <mergeCell ref="A15:BD15"/>
    <mergeCell ref="CI15:DD15"/>
    <mergeCell ref="BE20:BS20"/>
    <mergeCell ref="BE18:BS18"/>
    <mergeCell ref="BT20:CH20"/>
    <mergeCell ref="BT16:CH16"/>
    <mergeCell ref="BE22:BS22"/>
    <mergeCell ref="BT22:CH22"/>
    <mergeCell ref="BE19:BS19"/>
    <mergeCell ref="B21:BC21"/>
    <mergeCell ref="CI19:DD19"/>
    <mergeCell ref="BT19:CH19"/>
    <mergeCell ref="CI22:DD22"/>
    <mergeCell ref="CI21:DD21"/>
    <mergeCell ref="BT21:CH21"/>
    <mergeCell ref="BE21:BS2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FK14"/>
  <sheetViews>
    <sheetView view="pageBreakPreview" zoomScaleSheetLayoutView="100" zoomScalePageLayoutView="0" workbookViewId="0" topLeftCell="J1">
      <selection activeCell="EP6" sqref="EP6:EZ6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42" t="s">
        <v>24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</row>
    <row r="2" ht="6" customHeight="1"/>
    <row r="3" spans="1:167" s="1" customFormat="1" ht="27" customHeight="1">
      <c r="A3" s="43" t="s">
        <v>11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5"/>
      <c r="AH3" s="43" t="s">
        <v>12</v>
      </c>
      <c r="AI3" s="44"/>
      <c r="AJ3" s="44"/>
      <c r="AK3" s="44"/>
      <c r="AL3" s="44"/>
      <c r="AM3" s="44"/>
      <c r="AN3" s="44"/>
      <c r="AO3" s="44"/>
      <c r="AP3" s="44"/>
      <c r="AQ3" s="45"/>
      <c r="AR3" s="43" t="s">
        <v>13</v>
      </c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5"/>
      <c r="BG3" s="43" t="s">
        <v>20</v>
      </c>
      <c r="BH3" s="44"/>
      <c r="BI3" s="44"/>
      <c r="BJ3" s="44"/>
      <c r="BK3" s="44"/>
      <c r="BL3" s="44"/>
      <c r="BM3" s="44"/>
      <c r="BN3" s="44"/>
      <c r="BO3" s="44"/>
      <c r="BP3" s="45"/>
      <c r="BQ3" s="43" t="s">
        <v>21</v>
      </c>
      <c r="BR3" s="44"/>
      <c r="BS3" s="44"/>
      <c r="BT3" s="44"/>
      <c r="BU3" s="44"/>
      <c r="BV3" s="44"/>
      <c r="BW3" s="44"/>
      <c r="BX3" s="44"/>
      <c r="BY3" s="44"/>
      <c r="BZ3" s="44"/>
      <c r="CA3" s="45"/>
      <c r="CB3" s="43" t="s">
        <v>14</v>
      </c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5"/>
      <c r="CN3" s="43" t="s">
        <v>19</v>
      </c>
      <c r="CO3" s="44"/>
      <c r="CP3" s="44"/>
      <c r="CQ3" s="44"/>
      <c r="CR3" s="44"/>
      <c r="CS3" s="44"/>
      <c r="CT3" s="44"/>
      <c r="CU3" s="44"/>
      <c r="CV3" s="44"/>
      <c r="CW3" s="44"/>
      <c r="CX3" s="45"/>
      <c r="CY3" s="43" t="s">
        <v>22</v>
      </c>
      <c r="CZ3" s="44"/>
      <c r="DA3" s="44"/>
      <c r="DB3" s="44"/>
      <c r="DC3" s="44"/>
      <c r="DD3" s="44"/>
      <c r="DE3" s="44"/>
      <c r="DF3" s="44"/>
      <c r="DG3" s="44"/>
      <c r="DH3" s="45"/>
      <c r="DI3" s="43" t="s">
        <v>44</v>
      </c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5"/>
      <c r="DU3" s="43" t="s">
        <v>18</v>
      </c>
      <c r="DV3" s="44"/>
      <c r="DW3" s="44"/>
      <c r="DX3" s="44"/>
      <c r="DY3" s="44"/>
      <c r="DZ3" s="44"/>
      <c r="EA3" s="44"/>
      <c r="EB3" s="44"/>
      <c r="EC3" s="44"/>
      <c r="ED3" s="45"/>
      <c r="EE3" s="52" t="s">
        <v>15</v>
      </c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4"/>
      <c r="FA3" s="43" t="s">
        <v>17</v>
      </c>
      <c r="FB3" s="44"/>
      <c r="FC3" s="44"/>
      <c r="FD3" s="44"/>
      <c r="FE3" s="44"/>
      <c r="FF3" s="44"/>
      <c r="FG3" s="44"/>
      <c r="FH3" s="44"/>
      <c r="FI3" s="44"/>
      <c r="FJ3" s="44"/>
      <c r="FK3" s="45"/>
    </row>
    <row r="4" spans="1:167" s="17" customFormat="1" ht="60.75" customHeight="1">
      <c r="A4" s="46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8"/>
      <c r="AH4" s="46"/>
      <c r="AI4" s="47"/>
      <c r="AJ4" s="47"/>
      <c r="AK4" s="47"/>
      <c r="AL4" s="47"/>
      <c r="AM4" s="47"/>
      <c r="AN4" s="47"/>
      <c r="AO4" s="47"/>
      <c r="AP4" s="47"/>
      <c r="AQ4" s="48"/>
      <c r="AR4" s="46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8"/>
      <c r="BG4" s="46"/>
      <c r="BH4" s="47"/>
      <c r="BI4" s="47"/>
      <c r="BJ4" s="47"/>
      <c r="BK4" s="47"/>
      <c r="BL4" s="47"/>
      <c r="BM4" s="47"/>
      <c r="BN4" s="47"/>
      <c r="BO4" s="47"/>
      <c r="BP4" s="48"/>
      <c r="BQ4" s="46"/>
      <c r="BR4" s="47"/>
      <c r="BS4" s="47"/>
      <c r="BT4" s="47"/>
      <c r="BU4" s="47"/>
      <c r="BV4" s="47"/>
      <c r="BW4" s="47"/>
      <c r="BX4" s="47"/>
      <c r="BY4" s="47"/>
      <c r="BZ4" s="47"/>
      <c r="CA4" s="48"/>
      <c r="CB4" s="46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8"/>
      <c r="CN4" s="46"/>
      <c r="CO4" s="47"/>
      <c r="CP4" s="47"/>
      <c r="CQ4" s="47"/>
      <c r="CR4" s="47"/>
      <c r="CS4" s="47"/>
      <c r="CT4" s="47"/>
      <c r="CU4" s="47"/>
      <c r="CV4" s="47"/>
      <c r="CW4" s="47"/>
      <c r="CX4" s="48"/>
      <c r="CY4" s="46"/>
      <c r="CZ4" s="47"/>
      <c r="DA4" s="47"/>
      <c r="DB4" s="47"/>
      <c r="DC4" s="47"/>
      <c r="DD4" s="47"/>
      <c r="DE4" s="47"/>
      <c r="DF4" s="47"/>
      <c r="DG4" s="47"/>
      <c r="DH4" s="48"/>
      <c r="DI4" s="46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8"/>
      <c r="DU4" s="46"/>
      <c r="DV4" s="47"/>
      <c r="DW4" s="47"/>
      <c r="DX4" s="47"/>
      <c r="DY4" s="47"/>
      <c r="DZ4" s="47"/>
      <c r="EA4" s="47"/>
      <c r="EB4" s="47"/>
      <c r="EC4" s="47"/>
      <c r="ED4" s="48"/>
      <c r="EE4" s="54" t="s">
        <v>16</v>
      </c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4" t="s">
        <v>23</v>
      </c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46"/>
      <c r="FB4" s="47"/>
      <c r="FC4" s="47"/>
      <c r="FD4" s="47"/>
      <c r="FE4" s="47"/>
      <c r="FF4" s="47"/>
      <c r="FG4" s="47"/>
      <c r="FH4" s="47"/>
      <c r="FI4" s="47"/>
      <c r="FJ4" s="47"/>
      <c r="FK4" s="48"/>
    </row>
    <row r="5" spans="1:167" s="18" customFormat="1" ht="12.75" customHeight="1">
      <c r="A5" s="58">
        <v>1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60"/>
      <c r="AH5" s="51">
        <v>2</v>
      </c>
      <c r="AI5" s="51"/>
      <c r="AJ5" s="51"/>
      <c r="AK5" s="51"/>
      <c r="AL5" s="51"/>
      <c r="AM5" s="51"/>
      <c r="AN5" s="51"/>
      <c r="AO5" s="51"/>
      <c r="AP5" s="51"/>
      <c r="AQ5" s="51"/>
      <c r="AR5" s="51">
        <v>3</v>
      </c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>
        <v>4</v>
      </c>
      <c r="BH5" s="51"/>
      <c r="BI5" s="51"/>
      <c r="BJ5" s="51"/>
      <c r="BK5" s="51"/>
      <c r="BL5" s="51"/>
      <c r="BM5" s="51"/>
      <c r="BN5" s="51"/>
      <c r="BO5" s="51"/>
      <c r="BP5" s="51"/>
      <c r="BQ5" s="51">
        <v>5</v>
      </c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>
        <v>6</v>
      </c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>
        <v>7</v>
      </c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>
        <v>8</v>
      </c>
      <c r="CZ5" s="51"/>
      <c r="DA5" s="51"/>
      <c r="DB5" s="51"/>
      <c r="DC5" s="51"/>
      <c r="DD5" s="51"/>
      <c r="DE5" s="51"/>
      <c r="DF5" s="51"/>
      <c r="DG5" s="51"/>
      <c r="DH5" s="51"/>
      <c r="DI5" s="51">
        <v>9</v>
      </c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>
        <v>10</v>
      </c>
      <c r="DV5" s="51"/>
      <c r="DW5" s="51"/>
      <c r="DX5" s="51"/>
      <c r="DY5" s="51"/>
      <c r="DZ5" s="51"/>
      <c r="EA5" s="51"/>
      <c r="EB5" s="51"/>
      <c r="EC5" s="51"/>
      <c r="ED5" s="51"/>
      <c r="EE5" s="51">
        <v>11</v>
      </c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>
        <v>12</v>
      </c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>
        <v>13</v>
      </c>
      <c r="FB5" s="51"/>
      <c r="FC5" s="51"/>
      <c r="FD5" s="51"/>
      <c r="FE5" s="51"/>
      <c r="FF5" s="51"/>
      <c r="FG5" s="51"/>
      <c r="FH5" s="51"/>
      <c r="FI5" s="51"/>
      <c r="FJ5" s="51"/>
      <c r="FK5" s="51"/>
    </row>
    <row r="6" spans="1:167" s="2" customFormat="1" ht="39" customHeight="1">
      <c r="A6" s="3"/>
      <c r="B6" s="56" t="s">
        <v>35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7"/>
      <c r="AH6" s="49">
        <v>2354.3</v>
      </c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>
        <v>818.7</v>
      </c>
      <c r="BH6" s="49"/>
      <c r="BI6" s="49"/>
      <c r="BJ6" s="49"/>
      <c r="BK6" s="49"/>
      <c r="BL6" s="49"/>
      <c r="BM6" s="49"/>
      <c r="BN6" s="49"/>
      <c r="BO6" s="49"/>
      <c r="BP6" s="49"/>
      <c r="BQ6" s="49">
        <v>3.9</v>
      </c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>
        <v>13.4</v>
      </c>
      <c r="CZ6" s="49"/>
      <c r="DA6" s="49"/>
      <c r="DB6" s="49"/>
      <c r="DC6" s="49"/>
      <c r="DD6" s="49"/>
      <c r="DE6" s="49"/>
      <c r="DF6" s="49"/>
      <c r="DG6" s="49"/>
      <c r="DH6" s="49"/>
      <c r="DI6" s="49">
        <v>62.7</v>
      </c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>
        <v>680.8</v>
      </c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>
        <f>SUM(AH6:EZ6)</f>
        <v>3933.8</v>
      </c>
      <c r="FB6" s="49"/>
      <c r="FC6" s="49"/>
      <c r="FD6" s="49"/>
      <c r="FE6" s="49"/>
      <c r="FF6" s="49"/>
      <c r="FG6" s="49"/>
      <c r="FH6" s="49"/>
      <c r="FI6" s="49"/>
      <c r="FJ6" s="49"/>
      <c r="FK6" s="49"/>
    </row>
    <row r="7" spans="1:167" s="2" customFormat="1" ht="52.5" customHeight="1">
      <c r="A7" s="3"/>
      <c r="B7" s="56" t="s">
        <v>36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7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</row>
    <row r="8" spans="1:167" s="2" customFormat="1" ht="27" customHeight="1">
      <c r="A8" s="3"/>
      <c r="B8" s="56" t="s">
        <v>37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7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</row>
    <row r="9" spans="1:167" s="2" customFormat="1" ht="27" customHeight="1">
      <c r="A9" s="3"/>
      <c r="B9" s="56" t="s">
        <v>38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7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</row>
    <row r="10" spans="1:167" s="2" customFormat="1" ht="39" customHeight="1">
      <c r="A10" s="3"/>
      <c r="B10" s="56" t="s">
        <v>39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7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</row>
    <row r="11" spans="1:167" s="2" customFormat="1" ht="39" customHeight="1">
      <c r="A11" s="3"/>
      <c r="B11" s="56" t="s">
        <v>40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7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</row>
    <row r="12" spans="1:167" s="2" customFormat="1" ht="105.75" customHeight="1">
      <c r="A12" s="3"/>
      <c r="B12" s="56" t="s">
        <v>43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7"/>
      <c r="AH12" s="49">
        <f>SUM(AH6:AQ11)</f>
        <v>2354.3</v>
      </c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>
        <f>SUM(BG6:BP11)</f>
        <v>818.7</v>
      </c>
      <c r="BH12" s="49"/>
      <c r="BI12" s="49"/>
      <c r="BJ12" s="49"/>
      <c r="BK12" s="49"/>
      <c r="BL12" s="49"/>
      <c r="BM12" s="49"/>
      <c r="BN12" s="49"/>
      <c r="BO12" s="49"/>
      <c r="BP12" s="49"/>
      <c r="BQ12" s="49">
        <f>SUM(BQ6:CA11)</f>
        <v>3.9</v>
      </c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>
        <f>SUM(CY6:DH11)</f>
        <v>13.4</v>
      </c>
      <c r="CZ12" s="49"/>
      <c r="DA12" s="49"/>
      <c r="DB12" s="49"/>
      <c r="DC12" s="49"/>
      <c r="DD12" s="49"/>
      <c r="DE12" s="49"/>
      <c r="DF12" s="49"/>
      <c r="DG12" s="49"/>
      <c r="DH12" s="49"/>
      <c r="DI12" s="49">
        <f>SUM(DI6:DT11)</f>
        <v>62.7</v>
      </c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>
        <f>SUM(DU6:ED11)</f>
        <v>0</v>
      </c>
      <c r="DV12" s="49"/>
      <c r="DW12" s="49"/>
      <c r="DX12" s="49"/>
      <c r="DY12" s="49"/>
      <c r="DZ12" s="49"/>
      <c r="EA12" s="49"/>
      <c r="EB12" s="49"/>
      <c r="EC12" s="49"/>
      <c r="ED12" s="49"/>
      <c r="EE12" s="49">
        <f>SUM(EE6:EO11)</f>
        <v>680.8</v>
      </c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>
        <f>SUM(AH12:EZ12)</f>
        <v>3933.8</v>
      </c>
      <c r="FB12" s="49"/>
      <c r="FC12" s="49"/>
      <c r="FD12" s="49"/>
      <c r="FE12" s="49"/>
      <c r="FF12" s="49"/>
      <c r="FG12" s="49"/>
      <c r="FH12" s="49"/>
      <c r="FI12" s="49"/>
      <c r="FJ12" s="49"/>
      <c r="FK12" s="49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30" t="s">
        <v>45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</row>
    <row r="15" s="19" customFormat="1" ht="3" customHeight="1"/>
    <row r="16" ht="9" customHeight="1"/>
  </sheetData>
  <sheetProtection/>
  <mergeCells count="120">
    <mergeCell ref="DI9:DT9"/>
    <mergeCell ref="CY7:DH7"/>
    <mergeCell ref="EP5:EZ5"/>
    <mergeCell ref="BQ7:CA7"/>
    <mergeCell ref="CB7:CM7"/>
    <mergeCell ref="CN7:CX7"/>
    <mergeCell ref="BQ6:CA6"/>
    <mergeCell ref="EP9:EZ9"/>
    <mergeCell ref="EP8:EZ8"/>
    <mergeCell ref="EE9:EO9"/>
    <mergeCell ref="AH8:AQ8"/>
    <mergeCell ref="EP4:EZ4"/>
    <mergeCell ref="B1:FJ1"/>
    <mergeCell ref="B6:AG6"/>
    <mergeCell ref="B7:AG7"/>
    <mergeCell ref="A5:AG5"/>
    <mergeCell ref="AH5:AQ5"/>
    <mergeCell ref="DI5:DT5"/>
    <mergeCell ref="DI7:DT7"/>
    <mergeCell ref="FA3:FK4"/>
    <mergeCell ref="EE4:EO4"/>
    <mergeCell ref="B8:AG8"/>
    <mergeCell ref="B10:AG10"/>
    <mergeCell ref="AH12:AQ12"/>
    <mergeCell ref="AH10:AQ10"/>
    <mergeCell ref="AH11:AQ11"/>
    <mergeCell ref="AH9:AQ9"/>
    <mergeCell ref="B9:AG9"/>
    <mergeCell ref="B12:AG12"/>
    <mergeCell ref="B11:AG11"/>
    <mergeCell ref="AR7:BF7"/>
    <mergeCell ref="BG7:BP7"/>
    <mergeCell ref="AH6:AQ6"/>
    <mergeCell ref="AH7:AQ7"/>
    <mergeCell ref="A3:AG4"/>
    <mergeCell ref="AR5:BF5"/>
    <mergeCell ref="BG5:BP5"/>
    <mergeCell ref="AR6:BF6"/>
    <mergeCell ref="BG6:BP6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BG8:BP8"/>
    <mergeCell ref="BQ8:CA8"/>
    <mergeCell ref="CB8:CM8"/>
    <mergeCell ref="DU8:ED8"/>
    <mergeCell ref="CN8:CX8"/>
    <mergeCell ref="CY8:DH8"/>
    <mergeCell ref="DI8:DT8"/>
    <mergeCell ref="FA9:FK9"/>
    <mergeCell ref="DU9:ED9"/>
    <mergeCell ref="DU7:ED7"/>
    <mergeCell ref="EE7:EO7"/>
    <mergeCell ref="EP7:EZ7"/>
    <mergeCell ref="FA7:FK7"/>
    <mergeCell ref="EE8:EO8"/>
    <mergeCell ref="FA8:FK8"/>
    <mergeCell ref="AR9:BF9"/>
    <mergeCell ref="BG9:BP9"/>
    <mergeCell ref="BQ9:CA9"/>
    <mergeCell ref="CB9:CM9"/>
    <mergeCell ref="CN10:CX10"/>
    <mergeCell ref="CY10:DH10"/>
    <mergeCell ref="CN9:CX9"/>
    <mergeCell ref="CY9:DH9"/>
    <mergeCell ref="DI10:DT10"/>
    <mergeCell ref="AR10:BF10"/>
    <mergeCell ref="BG10:BP10"/>
    <mergeCell ref="BQ10:CA10"/>
    <mergeCell ref="CB10:CM10"/>
    <mergeCell ref="EP10:EZ10"/>
    <mergeCell ref="EE10:EO10"/>
    <mergeCell ref="FA10:FK10"/>
    <mergeCell ref="AR11:BF11"/>
    <mergeCell ref="BG11:BP11"/>
    <mergeCell ref="BQ11:CA11"/>
    <mergeCell ref="CB11:CM11"/>
    <mergeCell ref="CN11:CX11"/>
    <mergeCell ref="CY11:DH11"/>
    <mergeCell ref="DI11:DT11"/>
    <mergeCell ref="DU10:ED10"/>
    <mergeCell ref="EE11:EO11"/>
    <mergeCell ref="EP11:EZ11"/>
    <mergeCell ref="FA11:FK11"/>
    <mergeCell ref="CB12:CM12"/>
    <mergeCell ref="CN12:CX12"/>
    <mergeCell ref="CY12:DH12"/>
    <mergeCell ref="DI12:DT12"/>
    <mergeCell ref="DU11:ED11"/>
    <mergeCell ref="A14:FK14"/>
    <mergeCell ref="EP12:EZ12"/>
    <mergeCell ref="FA12:FK12"/>
    <mergeCell ref="EE12:EO12"/>
    <mergeCell ref="AR12:BF12"/>
    <mergeCell ref="BG12:BP12"/>
    <mergeCell ref="BQ12:CA12"/>
    <mergeCell ref="DU12:ED12"/>
    <mergeCell ref="CB3:CM4"/>
    <mergeCell ref="CN3:CX4"/>
    <mergeCell ref="CY3:DH4"/>
    <mergeCell ref="AH3:AQ4"/>
    <mergeCell ref="AR3:BF4"/>
    <mergeCell ref="BG3:BP4"/>
    <mergeCell ref="BQ3:CA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DD26"/>
  <sheetViews>
    <sheetView view="pageBreakPreview" zoomScaleSheetLayoutView="100" zoomScalePageLayoutView="0" workbookViewId="0" topLeftCell="B1">
      <selection activeCell="AW8" sqref="AW8"/>
    </sheetView>
  </sheetViews>
  <sheetFormatPr defaultColWidth="0.875" defaultRowHeight="12.75"/>
  <cols>
    <col min="1" max="16384" width="0.875" style="5" customWidth="1"/>
  </cols>
  <sheetData>
    <row r="1" ht="15">
      <c r="DD1" s="6" t="s">
        <v>0</v>
      </c>
    </row>
    <row r="3" spans="1:108" s="8" customFormat="1" ht="15.75">
      <c r="A3" s="36" t="s">
        <v>25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</row>
    <row r="4" spans="1:108" s="8" customFormat="1" ht="15.75">
      <c r="A4" s="36" t="s">
        <v>26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</row>
    <row r="5" spans="1:108" s="8" customFormat="1" ht="15.75">
      <c r="A5" s="36" t="s">
        <v>27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</row>
    <row r="6" spans="1:108" s="8" customFormat="1" ht="15.75">
      <c r="A6" s="36" t="s">
        <v>28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</row>
    <row r="7" spans="1:108" s="8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1</v>
      </c>
      <c r="AW7" s="35" t="s">
        <v>62</v>
      </c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8" t="s">
        <v>2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40" t="s">
        <v>57</v>
      </c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41" t="s">
        <v>3</v>
      </c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.75">
      <c r="A13" s="42" t="s">
        <v>4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</row>
    <row r="15" spans="1:108" s="4" customFormat="1" ht="33" customHeight="1">
      <c r="A15" s="32" t="s">
        <v>5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4"/>
      <c r="BE15" s="29" t="s">
        <v>6</v>
      </c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 t="s">
        <v>7</v>
      </c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37" t="s">
        <v>8</v>
      </c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9"/>
    </row>
    <row r="16" spans="1:108" ht="75" customHeight="1">
      <c r="A16" s="13"/>
      <c r="B16" s="62" t="s">
        <v>41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14"/>
      <c r="BE16" s="29">
        <f>SUM(BE17:BS22)</f>
        <v>11066.7</v>
      </c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67">
        <f>SUM(BT17:CH22)</f>
        <v>18975.8</v>
      </c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>
        <f>BE16-BT16</f>
        <v>-7909.0999999999985</v>
      </c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</row>
    <row r="17" spans="1:108" s="4" customFormat="1" ht="33" customHeight="1">
      <c r="A17" s="15"/>
      <c r="B17" s="61" t="s">
        <v>29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16"/>
      <c r="BE17" s="29">
        <v>11066.7</v>
      </c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67">
        <v>18975.8</v>
      </c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>
        <f>BE17-BT17</f>
        <v>-7909.0999999999985</v>
      </c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</row>
    <row r="18" spans="1:108" s="4" customFormat="1" ht="45.75" customHeight="1">
      <c r="A18" s="15"/>
      <c r="B18" s="61" t="s">
        <v>30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1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</row>
    <row r="19" spans="1:108" s="4" customFormat="1" ht="18" customHeight="1">
      <c r="A19" s="15"/>
      <c r="B19" s="61" t="s">
        <v>31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1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</row>
    <row r="20" spans="1:108" s="4" customFormat="1" ht="33" customHeight="1">
      <c r="A20" s="15"/>
      <c r="B20" s="61" t="s">
        <v>32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1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</row>
    <row r="21" spans="1:108" s="4" customFormat="1" ht="33" customHeight="1">
      <c r="A21" s="15"/>
      <c r="B21" s="61" t="s">
        <v>33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1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</row>
    <row r="22" spans="1:108" s="4" customFormat="1" ht="33" customHeight="1">
      <c r="A22" s="15"/>
      <c r="B22" s="61" t="s">
        <v>34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1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</row>
    <row r="23" spans="1:108" s="4" customFormat="1" ht="18" customHeight="1">
      <c r="A23" s="15"/>
      <c r="B23" s="61" t="s">
        <v>9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1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</row>
    <row r="24" spans="1:108" s="4" customFormat="1" ht="18" customHeight="1">
      <c r="A24" s="15"/>
      <c r="B24" s="25" t="s">
        <v>10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16"/>
      <c r="BE24" s="29">
        <f>BE16+BE23</f>
        <v>11066.7</v>
      </c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67">
        <f>BT16+BT23</f>
        <v>18975.8</v>
      </c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29">
        <f>BE24-BT24</f>
        <v>-7909.0999999999985</v>
      </c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</row>
    <row r="25" ht="3.75" customHeight="1"/>
    <row r="26" spans="1:108" s="19" customFormat="1" ht="46.5" customHeight="1">
      <c r="A26" s="30" t="s">
        <v>45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</row>
    <row r="27" ht="3" customHeight="1"/>
  </sheetData>
  <sheetProtection/>
  <mergeCells count="49">
    <mergeCell ref="B22:BC22"/>
    <mergeCell ref="B21:BC21"/>
    <mergeCell ref="BT15:CH15"/>
    <mergeCell ref="BT16:CH16"/>
    <mergeCell ref="BT17:CH17"/>
    <mergeCell ref="BT18:CH18"/>
    <mergeCell ref="BT19:CH19"/>
    <mergeCell ref="BT20:CH20"/>
    <mergeCell ref="BT21:CH21"/>
    <mergeCell ref="BE21:BS21"/>
    <mergeCell ref="BE22:BS22"/>
    <mergeCell ref="BT22:CH22"/>
    <mergeCell ref="CI21:DD21"/>
    <mergeCell ref="CI22:DD22"/>
    <mergeCell ref="A13:DD13"/>
    <mergeCell ref="B17:BC17"/>
    <mergeCell ref="B18:BC18"/>
    <mergeCell ref="B20:BC20"/>
    <mergeCell ref="CI18:DD18"/>
    <mergeCell ref="CI19:DD19"/>
    <mergeCell ref="U9:CJ9"/>
    <mergeCell ref="U10:CJ10"/>
    <mergeCell ref="BE19:BS19"/>
    <mergeCell ref="BE20:BS20"/>
    <mergeCell ref="BE17:BS17"/>
    <mergeCell ref="BE18:BS18"/>
    <mergeCell ref="B19:BC19"/>
    <mergeCell ref="CI20:DD20"/>
    <mergeCell ref="CI16:DD16"/>
    <mergeCell ref="CI17:DD17"/>
    <mergeCell ref="AW7:BG7"/>
    <mergeCell ref="BE15:BS15"/>
    <mergeCell ref="BE16:BS16"/>
    <mergeCell ref="A3:DD3"/>
    <mergeCell ref="A4:DD4"/>
    <mergeCell ref="A5:DD5"/>
    <mergeCell ref="A6:DD6"/>
    <mergeCell ref="B16:BC16"/>
    <mergeCell ref="A15:BD15"/>
    <mergeCell ref="CI15:DD15"/>
    <mergeCell ref="CI23:DD23"/>
    <mergeCell ref="CI24:DD24"/>
    <mergeCell ref="A26:DD26"/>
    <mergeCell ref="B23:BC23"/>
    <mergeCell ref="BE23:BS23"/>
    <mergeCell ref="BE24:BS24"/>
    <mergeCell ref="B24:BC24"/>
    <mergeCell ref="BT23:CH23"/>
    <mergeCell ref="BT24:CH2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FK14"/>
  <sheetViews>
    <sheetView view="pageBreakPreview" zoomScaleSheetLayoutView="100" zoomScalePageLayoutView="0" workbookViewId="0" topLeftCell="E1">
      <selection activeCell="DI7" sqref="DI7:DT7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42" t="s">
        <v>24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</row>
    <row r="2" ht="6" customHeight="1"/>
    <row r="3" spans="1:167" s="1" customFormat="1" ht="27" customHeight="1">
      <c r="A3" s="43" t="s">
        <v>11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5"/>
      <c r="AH3" s="43" t="s">
        <v>12</v>
      </c>
      <c r="AI3" s="44"/>
      <c r="AJ3" s="44"/>
      <c r="AK3" s="44"/>
      <c r="AL3" s="44"/>
      <c r="AM3" s="44"/>
      <c r="AN3" s="44"/>
      <c r="AO3" s="44"/>
      <c r="AP3" s="44"/>
      <c r="AQ3" s="45"/>
      <c r="AR3" s="43" t="s">
        <v>13</v>
      </c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5"/>
      <c r="BG3" s="43" t="s">
        <v>20</v>
      </c>
      <c r="BH3" s="44"/>
      <c r="BI3" s="44"/>
      <c r="BJ3" s="44"/>
      <c r="BK3" s="44"/>
      <c r="BL3" s="44"/>
      <c r="BM3" s="44"/>
      <c r="BN3" s="44"/>
      <c r="BO3" s="44"/>
      <c r="BP3" s="45"/>
      <c r="BQ3" s="43" t="s">
        <v>21</v>
      </c>
      <c r="BR3" s="44"/>
      <c r="BS3" s="44"/>
      <c r="BT3" s="44"/>
      <c r="BU3" s="44"/>
      <c r="BV3" s="44"/>
      <c r="BW3" s="44"/>
      <c r="BX3" s="44"/>
      <c r="BY3" s="44"/>
      <c r="BZ3" s="44"/>
      <c r="CA3" s="45"/>
      <c r="CB3" s="43" t="s">
        <v>14</v>
      </c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5"/>
      <c r="CN3" s="43" t="s">
        <v>19</v>
      </c>
      <c r="CO3" s="44"/>
      <c r="CP3" s="44"/>
      <c r="CQ3" s="44"/>
      <c r="CR3" s="44"/>
      <c r="CS3" s="44"/>
      <c r="CT3" s="44"/>
      <c r="CU3" s="44"/>
      <c r="CV3" s="44"/>
      <c r="CW3" s="44"/>
      <c r="CX3" s="45"/>
      <c r="CY3" s="43" t="s">
        <v>22</v>
      </c>
      <c r="CZ3" s="44"/>
      <c r="DA3" s="44"/>
      <c r="DB3" s="44"/>
      <c r="DC3" s="44"/>
      <c r="DD3" s="44"/>
      <c r="DE3" s="44"/>
      <c r="DF3" s="44"/>
      <c r="DG3" s="44"/>
      <c r="DH3" s="45"/>
      <c r="DI3" s="43" t="s">
        <v>44</v>
      </c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5"/>
      <c r="DU3" s="43" t="s">
        <v>18</v>
      </c>
      <c r="DV3" s="44"/>
      <c r="DW3" s="44"/>
      <c r="DX3" s="44"/>
      <c r="DY3" s="44"/>
      <c r="DZ3" s="44"/>
      <c r="EA3" s="44"/>
      <c r="EB3" s="44"/>
      <c r="EC3" s="44"/>
      <c r="ED3" s="45"/>
      <c r="EE3" s="52" t="s">
        <v>15</v>
      </c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4"/>
      <c r="FA3" s="43" t="s">
        <v>17</v>
      </c>
      <c r="FB3" s="44"/>
      <c r="FC3" s="44"/>
      <c r="FD3" s="44"/>
      <c r="FE3" s="44"/>
      <c r="FF3" s="44"/>
      <c r="FG3" s="44"/>
      <c r="FH3" s="44"/>
      <c r="FI3" s="44"/>
      <c r="FJ3" s="44"/>
      <c r="FK3" s="45"/>
    </row>
    <row r="4" spans="1:167" s="17" customFormat="1" ht="60.75" customHeight="1">
      <c r="A4" s="46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8"/>
      <c r="AH4" s="46"/>
      <c r="AI4" s="47"/>
      <c r="AJ4" s="47"/>
      <c r="AK4" s="47"/>
      <c r="AL4" s="47"/>
      <c r="AM4" s="47"/>
      <c r="AN4" s="47"/>
      <c r="AO4" s="47"/>
      <c r="AP4" s="47"/>
      <c r="AQ4" s="48"/>
      <c r="AR4" s="46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8"/>
      <c r="BG4" s="46"/>
      <c r="BH4" s="47"/>
      <c r="BI4" s="47"/>
      <c r="BJ4" s="47"/>
      <c r="BK4" s="47"/>
      <c r="BL4" s="47"/>
      <c r="BM4" s="47"/>
      <c r="BN4" s="47"/>
      <c r="BO4" s="47"/>
      <c r="BP4" s="48"/>
      <c r="BQ4" s="46"/>
      <c r="BR4" s="47"/>
      <c r="BS4" s="47"/>
      <c r="BT4" s="47"/>
      <c r="BU4" s="47"/>
      <c r="BV4" s="47"/>
      <c r="BW4" s="47"/>
      <c r="BX4" s="47"/>
      <c r="BY4" s="47"/>
      <c r="BZ4" s="47"/>
      <c r="CA4" s="48"/>
      <c r="CB4" s="46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8"/>
      <c r="CN4" s="46"/>
      <c r="CO4" s="47"/>
      <c r="CP4" s="47"/>
      <c r="CQ4" s="47"/>
      <c r="CR4" s="47"/>
      <c r="CS4" s="47"/>
      <c r="CT4" s="47"/>
      <c r="CU4" s="47"/>
      <c r="CV4" s="47"/>
      <c r="CW4" s="47"/>
      <c r="CX4" s="48"/>
      <c r="CY4" s="46"/>
      <c r="CZ4" s="47"/>
      <c r="DA4" s="47"/>
      <c r="DB4" s="47"/>
      <c r="DC4" s="47"/>
      <c r="DD4" s="47"/>
      <c r="DE4" s="47"/>
      <c r="DF4" s="47"/>
      <c r="DG4" s="47"/>
      <c r="DH4" s="48"/>
      <c r="DI4" s="46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8"/>
      <c r="DU4" s="46"/>
      <c r="DV4" s="47"/>
      <c r="DW4" s="47"/>
      <c r="DX4" s="47"/>
      <c r="DY4" s="47"/>
      <c r="DZ4" s="47"/>
      <c r="EA4" s="47"/>
      <c r="EB4" s="47"/>
      <c r="EC4" s="47"/>
      <c r="ED4" s="48"/>
      <c r="EE4" s="54" t="s">
        <v>16</v>
      </c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4" t="s">
        <v>23</v>
      </c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46"/>
      <c r="FB4" s="47"/>
      <c r="FC4" s="47"/>
      <c r="FD4" s="47"/>
      <c r="FE4" s="47"/>
      <c r="FF4" s="47"/>
      <c r="FG4" s="47"/>
      <c r="FH4" s="47"/>
      <c r="FI4" s="47"/>
      <c r="FJ4" s="47"/>
      <c r="FK4" s="48"/>
    </row>
    <row r="5" spans="1:167" s="18" customFormat="1" ht="12.75" customHeight="1">
      <c r="A5" s="58">
        <v>1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60"/>
      <c r="AH5" s="51">
        <v>2</v>
      </c>
      <c r="AI5" s="51"/>
      <c r="AJ5" s="51"/>
      <c r="AK5" s="51"/>
      <c r="AL5" s="51"/>
      <c r="AM5" s="51"/>
      <c r="AN5" s="51"/>
      <c r="AO5" s="51"/>
      <c r="AP5" s="51"/>
      <c r="AQ5" s="51"/>
      <c r="AR5" s="51">
        <v>3</v>
      </c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>
        <v>4</v>
      </c>
      <c r="BH5" s="51"/>
      <c r="BI5" s="51"/>
      <c r="BJ5" s="51"/>
      <c r="BK5" s="51"/>
      <c r="BL5" s="51"/>
      <c r="BM5" s="51"/>
      <c r="BN5" s="51"/>
      <c r="BO5" s="51"/>
      <c r="BP5" s="51"/>
      <c r="BQ5" s="51">
        <v>5</v>
      </c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>
        <v>6</v>
      </c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>
        <v>7</v>
      </c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>
        <v>8</v>
      </c>
      <c r="CZ5" s="51"/>
      <c r="DA5" s="51"/>
      <c r="DB5" s="51"/>
      <c r="DC5" s="51"/>
      <c r="DD5" s="51"/>
      <c r="DE5" s="51"/>
      <c r="DF5" s="51"/>
      <c r="DG5" s="51"/>
      <c r="DH5" s="51"/>
      <c r="DI5" s="51">
        <v>9</v>
      </c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>
        <v>10</v>
      </c>
      <c r="DV5" s="51"/>
      <c r="DW5" s="51"/>
      <c r="DX5" s="51"/>
      <c r="DY5" s="51"/>
      <c r="DZ5" s="51"/>
      <c r="EA5" s="51"/>
      <c r="EB5" s="51"/>
      <c r="EC5" s="51"/>
      <c r="ED5" s="51"/>
      <c r="EE5" s="51">
        <v>11</v>
      </c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>
        <v>12</v>
      </c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>
        <v>13</v>
      </c>
      <c r="FB5" s="51"/>
      <c r="FC5" s="51"/>
      <c r="FD5" s="51"/>
      <c r="FE5" s="51"/>
      <c r="FF5" s="51"/>
      <c r="FG5" s="51"/>
      <c r="FH5" s="51"/>
      <c r="FI5" s="51"/>
      <c r="FJ5" s="51"/>
      <c r="FK5" s="51"/>
    </row>
    <row r="6" spans="1:167" s="2" customFormat="1" ht="39" customHeight="1">
      <c r="A6" s="3"/>
      <c r="B6" s="56" t="s">
        <v>35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7"/>
      <c r="AH6" s="49">
        <v>8406.3</v>
      </c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>
        <v>2598.5</v>
      </c>
      <c r="BH6" s="49"/>
      <c r="BI6" s="49"/>
      <c r="BJ6" s="49"/>
      <c r="BK6" s="49"/>
      <c r="BL6" s="49"/>
      <c r="BM6" s="49"/>
      <c r="BN6" s="49"/>
      <c r="BO6" s="49"/>
      <c r="BP6" s="49"/>
      <c r="BQ6" s="49">
        <v>260</v>
      </c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>
        <v>1747.2</v>
      </c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>
        <v>205.7</v>
      </c>
      <c r="CZ6" s="49"/>
      <c r="DA6" s="49"/>
      <c r="DB6" s="49"/>
      <c r="DC6" s="49"/>
      <c r="DD6" s="49"/>
      <c r="DE6" s="49"/>
      <c r="DF6" s="49"/>
      <c r="DG6" s="49"/>
      <c r="DH6" s="49"/>
      <c r="DI6" s="49">
        <v>4059.8</v>
      </c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>
        <v>1698.3</v>
      </c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>
        <f>SUM(AH6:EZ6)</f>
        <v>18975.8</v>
      </c>
      <c r="FB6" s="49"/>
      <c r="FC6" s="49"/>
      <c r="FD6" s="49"/>
      <c r="FE6" s="49"/>
      <c r="FF6" s="49"/>
      <c r="FG6" s="49"/>
      <c r="FH6" s="49"/>
      <c r="FI6" s="49"/>
      <c r="FJ6" s="49"/>
      <c r="FK6" s="49"/>
    </row>
    <row r="7" spans="1:167" s="2" customFormat="1" ht="52.5" customHeight="1">
      <c r="A7" s="3"/>
      <c r="B7" s="56" t="s">
        <v>36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7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</row>
    <row r="8" spans="1:167" s="2" customFormat="1" ht="27" customHeight="1">
      <c r="A8" s="3"/>
      <c r="B8" s="56" t="s">
        <v>37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7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</row>
    <row r="9" spans="1:167" s="2" customFormat="1" ht="27" customHeight="1">
      <c r="A9" s="3"/>
      <c r="B9" s="56" t="s">
        <v>38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7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</row>
    <row r="10" spans="1:167" s="2" customFormat="1" ht="39" customHeight="1">
      <c r="A10" s="3"/>
      <c r="B10" s="56" t="s">
        <v>39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7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</row>
    <row r="11" spans="1:167" s="2" customFormat="1" ht="39" customHeight="1">
      <c r="A11" s="3"/>
      <c r="B11" s="56" t="s">
        <v>40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7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</row>
    <row r="12" spans="1:167" s="2" customFormat="1" ht="105.75" customHeight="1">
      <c r="A12" s="3"/>
      <c r="B12" s="56" t="s">
        <v>43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7"/>
      <c r="AH12" s="49">
        <f>SUM(AH6:AQ11)</f>
        <v>8406.3</v>
      </c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>
        <f>SUM(BG6:BP11)</f>
        <v>2598.5</v>
      </c>
      <c r="BH12" s="49"/>
      <c r="BI12" s="49"/>
      <c r="BJ12" s="49"/>
      <c r="BK12" s="49"/>
      <c r="BL12" s="49"/>
      <c r="BM12" s="49"/>
      <c r="BN12" s="49"/>
      <c r="BO12" s="49"/>
      <c r="BP12" s="49"/>
      <c r="BQ12" s="49">
        <f>SUM(BQ6:CA11)</f>
        <v>260</v>
      </c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>
        <f>SUM(CN6:CX11)</f>
        <v>1747.2</v>
      </c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>
        <f>SUM(CY6:DH11)</f>
        <v>205.7</v>
      </c>
      <c r="CZ12" s="49"/>
      <c r="DA12" s="49"/>
      <c r="DB12" s="49"/>
      <c r="DC12" s="49"/>
      <c r="DD12" s="49"/>
      <c r="DE12" s="49"/>
      <c r="DF12" s="49"/>
      <c r="DG12" s="49"/>
      <c r="DH12" s="49"/>
      <c r="DI12" s="49">
        <f>SUM(DI6:DT11)</f>
        <v>4059.8</v>
      </c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>
        <f>SUM(DU6:ED11)</f>
        <v>0</v>
      </c>
      <c r="DV12" s="49"/>
      <c r="DW12" s="49"/>
      <c r="DX12" s="49"/>
      <c r="DY12" s="49"/>
      <c r="DZ12" s="49"/>
      <c r="EA12" s="49"/>
      <c r="EB12" s="49"/>
      <c r="EC12" s="49"/>
      <c r="ED12" s="49"/>
      <c r="EE12" s="49">
        <f>SUM(EE6:EO11)</f>
        <v>1698.3</v>
      </c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>
        <f>SUM(AH12:EZ12)</f>
        <v>18975.8</v>
      </c>
      <c r="FB12" s="49"/>
      <c r="FC12" s="49"/>
      <c r="FD12" s="49"/>
      <c r="FE12" s="49"/>
      <c r="FF12" s="49"/>
      <c r="FG12" s="49"/>
      <c r="FH12" s="49"/>
      <c r="FI12" s="49"/>
      <c r="FJ12" s="49"/>
      <c r="FK12" s="49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30" t="s">
        <v>45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</row>
    <row r="15" s="19" customFormat="1" ht="3" customHeight="1"/>
    <row r="16" ht="9" customHeight="1"/>
  </sheetData>
  <sheetProtection/>
  <mergeCells count="120">
    <mergeCell ref="CB3:CM4"/>
    <mergeCell ref="CN3:CX4"/>
    <mergeCell ref="CY3:DH4"/>
    <mergeCell ref="AH3:AQ4"/>
    <mergeCell ref="AR3:BF4"/>
    <mergeCell ref="BG3:BP4"/>
    <mergeCell ref="BQ3:CA4"/>
    <mergeCell ref="A14:FK14"/>
    <mergeCell ref="EP12:EZ12"/>
    <mergeCell ref="AR12:BF12"/>
    <mergeCell ref="BG12:BP12"/>
    <mergeCell ref="BQ12:CA12"/>
    <mergeCell ref="DU12:ED12"/>
    <mergeCell ref="EE11:EO11"/>
    <mergeCell ref="EP11:EZ11"/>
    <mergeCell ref="FA11:FK11"/>
    <mergeCell ref="CB12:CM12"/>
    <mergeCell ref="CN12:CX12"/>
    <mergeCell ref="CY12:DH12"/>
    <mergeCell ref="DI12:DT12"/>
    <mergeCell ref="DU11:ED11"/>
    <mergeCell ref="FA12:FK12"/>
    <mergeCell ref="EE12:EO12"/>
    <mergeCell ref="EP10:EZ10"/>
    <mergeCell ref="FA10:FK10"/>
    <mergeCell ref="AR11:BF11"/>
    <mergeCell ref="BG11:BP11"/>
    <mergeCell ref="BQ11:CA11"/>
    <mergeCell ref="CB11:CM11"/>
    <mergeCell ref="CN11:CX11"/>
    <mergeCell ref="CY11:DH11"/>
    <mergeCell ref="DI11:DT11"/>
    <mergeCell ref="DU10:ED10"/>
    <mergeCell ref="DI10:DT10"/>
    <mergeCell ref="AR10:BF10"/>
    <mergeCell ref="BG10:BP10"/>
    <mergeCell ref="BQ10:CA10"/>
    <mergeCell ref="CB10:CM10"/>
    <mergeCell ref="EE10:EO10"/>
    <mergeCell ref="AR9:BF9"/>
    <mergeCell ref="BG9:BP9"/>
    <mergeCell ref="BQ9:CA9"/>
    <mergeCell ref="CB9:CM9"/>
    <mergeCell ref="CN10:CX10"/>
    <mergeCell ref="CY10:DH10"/>
    <mergeCell ref="CN9:CX9"/>
    <mergeCell ref="CY9:DH9"/>
    <mergeCell ref="FA9:FK9"/>
    <mergeCell ref="DU9:ED9"/>
    <mergeCell ref="DU7:ED7"/>
    <mergeCell ref="EE7:EO7"/>
    <mergeCell ref="EP7:EZ7"/>
    <mergeCell ref="FA7:FK7"/>
    <mergeCell ref="EE8:EO8"/>
    <mergeCell ref="FA8:FK8"/>
    <mergeCell ref="BG8:BP8"/>
    <mergeCell ref="BQ8:CA8"/>
    <mergeCell ref="CB8:CM8"/>
    <mergeCell ref="DU8:ED8"/>
    <mergeCell ref="CN8:CX8"/>
    <mergeCell ref="CY8:DH8"/>
    <mergeCell ref="DI8:DT8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A3:AG4"/>
    <mergeCell ref="AR5:BF5"/>
    <mergeCell ref="BG5:BP5"/>
    <mergeCell ref="AR6:BF6"/>
    <mergeCell ref="BG6:BP6"/>
    <mergeCell ref="AR7:BF7"/>
    <mergeCell ref="BG7:BP7"/>
    <mergeCell ref="AH6:AQ6"/>
    <mergeCell ref="AH7:AQ7"/>
    <mergeCell ref="AH8:AQ8"/>
    <mergeCell ref="AH9:AQ9"/>
    <mergeCell ref="B9:AG9"/>
    <mergeCell ref="B12:AG12"/>
    <mergeCell ref="B11:AG11"/>
    <mergeCell ref="B8:AG8"/>
    <mergeCell ref="B10:AG10"/>
    <mergeCell ref="AH12:AQ12"/>
    <mergeCell ref="AH10:AQ10"/>
    <mergeCell ref="AH11:AQ11"/>
    <mergeCell ref="EP4:EZ4"/>
    <mergeCell ref="B1:FJ1"/>
    <mergeCell ref="B6:AG6"/>
    <mergeCell ref="B7:AG7"/>
    <mergeCell ref="A5:AG5"/>
    <mergeCell ref="AH5:AQ5"/>
    <mergeCell ref="DI5:DT5"/>
    <mergeCell ref="DI7:DT7"/>
    <mergeCell ref="FA3:FK4"/>
    <mergeCell ref="EE4:EO4"/>
    <mergeCell ref="DI9:DT9"/>
    <mergeCell ref="CY7:DH7"/>
    <mergeCell ref="EP5:EZ5"/>
    <mergeCell ref="BQ7:CA7"/>
    <mergeCell ref="CB7:CM7"/>
    <mergeCell ref="CN7:CX7"/>
    <mergeCell ref="BQ6:CA6"/>
    <mergeCell ref="EP9:EZ9"/>
    <mergeCell ref="EP8:EZ8"/>
    <mergeCell ref="EE9:EO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DD26"/>
  <sheetViews>
    <sheetView view="pageBreakPreview" zoomScaleSheetLayoutView="100" zoomScalePageLayoutView="0" workbookViewId="0" topLeftCell="B4">
      <selection activeCell="AW8" sqref="AW8"/>
    </sheetView>
  </sheetViews>
  <sheetFormatPr defaultColWidth="0.875" defaultRowHeight="12.75"/>
  <cols>
    <col min="1" max="16384" width="0.875" style="5" customWidth="1"/>
  </cols>
  <sheetData>
    <row r="1" ht="15">
      <c r="DD1" s="6" t="s">
        <v>0</v>
      </c>
    </row>
    <row r="3" spans="1:108" s="8" customFormat="1" ht="15.75">
      <c r="A3" s="36" t="s">
        <v>25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</row>
    <row r="4" spans="1:108" s="8" customFormat="1" ht="15.75">
      <c r="A4" s="36" t="s">
        <v>26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</row>
    <row r="5" spans="1:108" s="8" customFormat="1" ht="15.75">
      <c r="A5" s="36" t="s">
        <v>27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</row>
    <row r="6" spans="1:108" s="8" customFormat="1" ht="15.75">
      <c r="A6" s="36" t="s">
        <v>28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</row>
    <row r="7" spans="1:108" s="8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1</v>
      </c>
      <c r="AW7" s="35" t="s">
        <v>62</v>
      </c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8" t="s">
        <v>2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40" t="s">
        <v>58</v>
      </c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41" t="s">
        <v>3</v>
      </c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.75">
      <c r="A13" s="42" t="s">
        <v>4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</row>
    <row r="15" spans="1:108" s="4" customFormat="1" ht="33" customHeight="1">
      <c r="A15" s="32" t="s">
        <v>5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4"/>
      <c r="BE15" s="29" t="s">
        <v>6</v>
      </c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 t="s">
        <v>7</v>
      </c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37" t="s">
        <v>8</v>
      </c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9"/>
    </row>
    <row r="16" spans="1:108" ht="75" customHeight="1">
      <c r="A16" s="13"/>
      <c r="B16" s="62" t="s">
        <v>41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14"/>
      <c r="BE16" s="29">
        <f>SUM(BE17:BS22)</f>
        <v>25616.2</v>
      </c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>
        <f>SUM(BT17:CH22)</f>
        <v>36996.3</v>
      </c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>
        <f>BE16-BT16</f>
        <v>-11380.100000000002</v>
      </c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</row>
    <row r="17" spans="1:108" s="4" customFormat="1" ht="33" customHeight="1">
      <c r="A17" s="15"/>
      <c r="B17" s="61" t="s">
        <v>29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16"/>
      <c r="BE17" s="29">
        <v>24715.3</v>
      </c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>
        <v>35814.8</v>
      </c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>
        <f>BE17-BT17</f>
        <v>-11099.500000000004</v>
      </c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</row>
    <row r="18" spans="1:108" s="4" customFormat="1" ht="45.75" customHeight="1">
      <c r="A18" s="15"/>
      <c r="B18" s="61" t="s">
        <v>30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1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</row>
    <row r="19" spans="1:108" s="4" customFormat="1" ht="18" customHeight="1">
      <c r="A19" s="15"/>
      <c r="B19" s="61" t="s">
        <v>31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1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</row>
    <row r="20" spans="1:108" s="4" customFormat="1" ht="33" customHeight="1">
      <c r="A20" s="15"/>
      <c r="B20" s="61" t="s">
        <v>32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1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</row>
    <row r="21" spans="1:108" s="4" customFormat="1" ht="33" customHeight="1">
      <c r="A21" s="15"/>
      <c r="B21" s="61" t="s">
        <v>33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1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</row>
    <row r="22" spans="1:108" s="4" customFormat="1" ht="33" customHeight="1">
      <c r="A22" s="15"/>
      <c r="B22" s="61" t="s">
        <v>34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16"/>
      <c r="BE22" s="29">
        <v>900.9</v>
      </c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>
        <v>1181.5</v>
      </c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>
        <f>BE22-BT22</f>
        <v>-280.6</v>
      </c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</row>
    <row r="23" spans="1:108" s="4" customFormat="1" ht="18" customHeight="1">
      <c r="A23" s="15"/>
      <c r="B23" s="61" t="s">
        <v>9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1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</row>
    <row r="24" spans="1:108" s="4" customFormat="1" ht="18" customHeight="1">
      <c r="A24" s="15"/>
      <c r="B24" s="25" t="s">
        <v>10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16"/>
      <c r="BE24" s="29">
        <f>BE16+BE23</f>
        <v>25616.2</v>
      </c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>
        <f>BT16+BT23</f>
        <v>36996.3</v>
      </c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>
        <f>BE24-BT24</f>
        <v>-11380.100000000002</v>
      </c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</row>
    <row r="25" ht="3.75" customHeight="1"/>
    <row r="26" spans="1:108" s="19" customFormat="1" ht="46.5" customHeight="1">
      <c r="A26" s="30" t="s">
        <v>45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</row>
    <row r="27" ht="3" customHeight="1"/>
  </sheetData>
  <sheetProtection/>
  <mergeCells count="49">
    <mergeCell ref="BT23:CH23"/>
    <mergeCell ref="BT24:CH24"/>
    <mergeCell ref="AW7:BG7"/>
    <mergeCell ref="BE15:BS15"/>
    <mergeCell ref="BE16:BS16"/>
    <mergeCell ref="CI23:DD23"/>
    <mergeCell ref="CI24:DD24"/>
    <mergeCell ref="CI20:DD20"/>
    <mergeCell ref="B20:BC20"/>
    <mergeCell ref="BT17:CH17"/>
    <mergeCell ref="A26:DD26"/>
    <mergeCell ref="B23:BC23"/>
    <mergeCell ref="BE23:BS23"/>
    <mergeCell ref="BE24:BS24"/>
    <mergeCell ref="B24:BC24"/>
    <mergeCell ref="U9:CJ9"/>
    <mergeCell ref="U10:CJ10"/>
    <mergeCell ref="BE17:BS17"/>
    <mergeCell ref="A13:DD13"/>
    <mergeCell ref="B17:BC17"/>
    <mergeCell ref="B22:BC22"/>
    <mergeCell ref="A3:DD3"/>
    <mergeCell ref="A4:DD4"/>
    <mergeCell ref="A5:DD5"/>
    <mergeCell ref="A6:DD6"/>
    <mergeCell ref="B16:BC16"/>
    <mergeCell ref="B19:BC19"/>
    <mergeCell ref="B18:BC18"/>
    <mergeCell ref="CI18:DD18"/>
    <mergeCell ref="BT15:CH15"/>
    <mergeCell ref="BT18:CH18"/>
    <mergeCell ref="CI16:DD16"/>
    <mergeCell ref="CI17:DD17"/>
    <mergeCell ref="A15:BD15"/>
    <mergeCell ref="CI15:DD15"/>
    <mergeCell ref="BE20:BS20"/>
    <mergeCell ref="BE18:BS18"/>
    <mergeCell ref="BT20:CH20"/>
    <mergeCell ref="BT16:CH16"/>
    <mergeCell ref="BE22:BS22"/>
    <mergeCell ref="BT22:CH22"/>
    <mergeCell ref="BE19:BS19"/>
    <mergeCell ref="B21:BC21"/>
    <mergeCell ref="CI19:DD19"/>
    <mergeCell ref="BT19:CH19"/>
    <mergeCell ref="CI22:DD22"/>
    <mergeCell ref="CI21:DD21"/>
    <mergeCell ref="BT21:CH21"/>
    <mergeCell ref="BE21:BS2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FK14"/>
  <sheetViews>
    <sheetView view="pageBreakPreview" zoomScaleSheetLayoutView="100" zoomScalePageLayoutView="0" workbookViewId="0" topLeftCell="B1">
      <selection activeCell="HJ19" sqref="HJ19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42" t="s">
        <v>24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</row>
    <row r="2" ht="6" customHeight="1"/>
    <row r="3" spans="1:167" s="1" customFormat="1" ht="27" customHeight="1">
      <c r="A3" s="43" t="s">
        <v>11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5"/>
      <c r="AH3" s="43" t="s">
        <v>12</v>
      </c>
      <c r="AI3" s="44"/>
      <c r="AJ3" s="44"/>
      <c r="AK3" s="44"/>
      <c r="AL3" s="44"/>
      <c r="AM3" s="44"/>
      <c r="AN3" s="44"/>
      <c r="AO3" s="44"/>
      <c r="AP3" s="44"/>
      <c r="AQ3" s="45"/>
      <c r="AR3" s="43" t="s">
        <v>13</v>
      </c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5"/>
      <c r="BG3" s="43" t="s">
        <v>20</v>
      </c>
      <c r="BH3" s="44"/>
      <c r="BI3" s="44"/>
      <c r="BJ3" s="44"/>
      <c r="BK3" s="44"/>
      <c r="BL3" s="44"/>
      <c r="BM3" s="44"/>
      <c r="BN3" s="44"/>
      <c r="BO3" s="44"/>
      <c r="BP3" s="45"/>
      <c r="BQ3" s="43" t="s">
        <v>21</v>
      </c>
      <c r="BR3" s="44"/>
      <c r="BS3" s="44"/>
      <c r="BT3" s="44"/>
      <c r="BU3" s="44"/>
      <c r="BV3" s="44"/>
      <c r="BW3" s="44"/>
      <c r="BX3" s="44"/>
      <c r="BY3" s="44"/>
      <c r="BZ3" s="44"/>
      <c r="CA3" s="45"/>
      <c r="CB3" s="43" t="s">
        <v>14</v>
      </c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5"/>
      <c r="CN3" s="43" t="s">
        <v>19</v>
      </c>
      <c r="CO3" s="44"/>
      <c r="CP3" s="44"/>
      <c r="CQ3" s="44"/>
      <c r="CR3" s="44"/>
      <c r="CS3" s="44"/>
      <c r="CT3" s="44"/>
      <c r="CU3" s="44"/>
      <c r="CV3" s="44"/>
      <c r="CW3" s="44"/>
      <c r="CX3" s="45"/>
      <c r="CY3" s="43" t="s">
        <v>22</v>
      </c>
      <c r="CZ3" s="44"/>
      <c r="DA3" s="44"/>
      <c r="DB3" s="44"/>
      <c r="DC3" s="44"/>
      <c r="DD3" s="44"/>
      <c r="DE3" s="44"/>
      <c r="DF3" s="44"/>
      <c r="DG3" s="44"/>
      <c r="DH3" s="45"/>
      <c r="DI3" s="43" t="s">
        <v>44</v>
      </c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5"/>
      <c r="DU3" s="43" t="s">
        <v>18</v>
      </c>
      <c r="DV3" s="44"/>
      <c r="DW3" s="44"/>
      <c r="DX3" s="44"/>
      <c r="DY3" s="44"/>
      <c r="DZ3" s="44"/>
      <c r="EA3" s="44"/>
      <c r="EB3" s="44"/>
      <c r="EC3" s="44"/>
      <c r="ED3" s="45"/>
      <c r="EE3" s="52" t="s">
        <v>15</v>
      </c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4"/>
      <c r="FA3" s="43" t="s">
        <v>17</v>
      </c>
      <c r="FB3" s="44"/>
      <c r="FC3" s="44"/>
      <c r="FD3" s="44"/>
      <c r="FE3" s="44"/>
      <c r="FF3" s="44"/>
      <c r="FG3" s="44"/>
      <c r="FH3" s="44"/>
      <c r="FI3" s="44"/>
      <c r="FJ3" s="44"/>
      <c r="FK3" s="45"/>
    </row>
    <row r="4" spans="1:167" s="17" customFormat="1" ht="60.75" customHeight="1">
      <c r="A4" s="46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8"/>
      <c r="AH4" s="46"/>
      <c r="AI4" s="47"/>
      <c r="AJ4" s="47"/>
      <c r="AK4" s="47"/>
      <c r="AL4" s="47"/>
      <c r="AM4" s="47"/>
      <c r="AN4" s="47"/>
      <c r="AO4" s="47"/>
      <c r="AP4" s="47"/>
      <c r="AQ4" s="48"/>
      <c r="AR4" s="46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8"/>
      <c r="BG4" s="46"/>
      <c r="BH4" s="47"/>
      <c r="BI4" s="47"/>
      <c r="BJ4" s="47"/>
      <c r="BK4" s="47"/>
      <c r="BL4" s="47"/>
      <c r="BM4" s="47"/>
      <c r="BN4" s="47"/>
      <c r="BO4" s="47"/>
      <c r="BP4" s="48"/>
      <c r="BQ4" s="46"/>
      <c r="BR4" s="47"/>
      <c r="BS4" s="47"/>
      <c r="BT4" s="47"/>
      <c r="BU4" s="47"/>
      <c r="BV4" s="47"/>
      <c r="BW4" s="47"/>
      <c r="BX4" s="47"/>
      <c r="BY4" s="47"/>
      <c r="BZ4" s="47"/>
      <c r="CA4" s="48"/>
      <c r="CB4" s="46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8"/>
      <c r="CN4" s="46"/>
      <c r="CO4" s="47"/>
      <c r="CP4" s="47"/>
      <c r="CQ4" s="47"/>
      <c r="CR4" s="47"/>
      <c r="CS4" s="47"/>
      <c r="CT4" s="47"/>
      <c r="CU4" s="47"/>
      <c r="CV4" s="47"/>
      <c r="CW4" s="47"/>
      <c r="CX4" s="48"/>
      <c r="CY4" s="46"/>
      <c r="CZ4" s="47"/>
      <c r="DA4" s="47"/>
      <c r="DB4" s="47"/>
      <c r="DC4" s="47"/>
      <c r="DD4" s="47"/>
      <c r="DE4" s="47"/>
      <c r="DF4" s="47"/>
      <c r="DG4" s="47"/>
      <c r="DH4" s="48"/>
      <c r="DI4" s="46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8"/>
      <c r="DU4" s="46"/>
      <c r="DV4" s="47"/>
      <c r="DW4" s="47"/>
      <c r="DX4" s="47"/>
      <c r="DY4" s="47"/>
      <c r="DZ4" s="47"/>
      <c r="EA4" s="47"/>
      <c r="EB4" s="47"/>
      <c r="EC4" s="47"/>
      <c r="ED4" s="48"/>
      <c r="EE4" s="54" t="s">
        <v>16</v>
      </c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4" t="s">
        <v>23</v>
      </c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46"/>
      <c r="FB4" s="47"/>
      <c r="FC4" s="47"/>
      <c r="FD4" s="47"/>
      <c r="FE4" s="47"/>
      <c r="FF4" s="47"/>
      <c r="FG4" s="47"/>
      <c r="FH4" s="47"/>
      <c r="FI4" s="47"/>
      <c r="FJ4" s="47"/>
      <c r="FK4" s="48"/>
    </row>
    <row r="5" spans="1:167" s="18" customFormat="1" ht="12.75" customHeight="1">
      <c r="A5" s="58">
        <v>1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60"/>
      <c r="AH5" s="51">
        <v>2</v>
      </c>
      <c r="AI5" s="51"/>
      <c r="AJ5" s="51"/>
      <c r="AK5" s="51"/>
      <c r="AL5" s="51"/>
      <c r="AM5" s="51"/>
      <c r="AN5" s="51"/>
      <c r="AO5" s="51"/>
      <c r="AP5" s="51"/>
      <c r="AQ5" s="51"/>
      <c r="AR5" s="51">
        <v>3</v>
      </c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>
        <v>4</v>
      </c>
      <c r="BH5" s="51"/>
      <c r="BI5" s="51"/>
      <c r="BJ5" s="51"/>
      <c r="BK5" s="51"/>
      <c r="BL5" s="51"/>
      <c r="BM5" s="51"/>
      <c r="BN5" s="51"/>
      <c r="BO5" s="51"/>
      <c r="BP5" s="51"/>
      <c r="BQ5" s="51">
        <v>5</v>
      </c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>
        <v>6</v>
      </c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>
        <v>7</v>
      </c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>
        <v>8</v>
      </c>
      <c r="CZ5" s="51"/>
      <c r="DA5" s="51"/>
      <c r="DB5" s="51"/>
      <c r="DC5" s="51"/>
      <c r="DD5" s="51"/>
      <c r="DE5" s="51"/>
      <c r="DF5" s="51"/>
      <c r="DG5" s="51"/>
      <c r="DH5" s="51"/>
      <c r="DI5" s="51">
        <v>9</v>
      </c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>
        <v>10</v>
      </c>
      <c r="DV5" s="51"/>
      <c r="DW5" s="51"/>
      <c r="DX5" s="51"/>
      <c r="DY5" s="51"/>
      <c r="DZ5" s="51"/>
      <c r="EA5" s="51"/>
      <c r="EB5" s="51"/>
      <c r="EC5" s="51"/>
      <c r="ED5" s="51"/>
      <c r="EE5" s="51">
        <v>11</v>
      </c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>
        <v>12</v>
      </c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>
        <v>13</v>
      </c>
      <c r="FB5" s="51"/>
      <c r="FC5" s="51"/>
      <c r="FD5" s="51"/>
      <c r="FE5" s="51"/>
      <c r="FF5" s="51"/>
      <c r="FG5" s="51"/>
      <c r="FH5" s="51"/>
      <c r="FI5" s="51"/>
      <c r="FJ5" s="51"/>
      <c r="FK5" s="51"/>
    </row>
    <row r="6" spans="1:167" s="2" customFormat="1" ht="39" customHeight="1">
      <c r="A6" s="3"/>
      <c r="B6" s="56" t="s">
        <v>35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7"/>
      <c r="AH6" s="49">
        <v>4210.7</v>
      </c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>
        <v>1336.8</v>
      </c>
      <c r="BH6" s="49"/>
      <c r="BI6" s="49"/>
      <c r="BJ6" s="49"/>
      <c r="BK6" s="49"/>
      <c r="BL6" s="49"/>
      <c r="BM6" s="49"/>
      <c r="BN6" s="49"/>
      <c r="BO6" s="49"/>
      <c r="BP6" s="49"/>
      <c r="BQ6" s="49">
        <v>74</v>
      </c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50">
        <v>2</v>
      </c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49">
        <v>5.5</v>
      </c>
      <c r="CZ6" s="49"/>
      <c r="DA6" s="49"/>
      <c r="DB6" s="49"/>
      <c r="DC6" s="49"/>
      <c r="DD6" s="49"/>
      <c r="DE6" s="49"/>
      <c r="DF6" s="49"/>
      <c r="DG6" s="49"/>
      <c r="DH6" s="49"/>
      <c r="DI6" s="49">
        <v>9997.7</v>
      </c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>
        <v>20188.1</v>
      </c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>
        <f>SUM(AH6:EO6)</f>
        <v>35814.8</v>
      </c>
      <c r="FB6" s="49"/>
      <c r="FC6" s="49"/>
      <c r="FD6" s="49"/>
      <c r="FE6" s="49"/>
      <c r="FF6" s="49"/>
      <c r="FG6" s="49"/>
      <c r="FH6" s="49"/>
      <c r="FI6" s="49"/>
      <c r="FJ6" s="49"/>
      <c r="FK6" s="49"/>
    </row>
    <row r="7" spans="1:167" s="2" customFormat="1" ht="52.5" customHeight="1">
      <c r="A7" s="3"/>
      <c r="B7" s="56" t="s">
        <v>36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7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</row>
    <row r="8" spans="1:167" s="2" customFormat="1" ht="27" customHeight="1">
      <c r="A8" s="3"/>
      <c r="B8" s="56" t="s">
        <v>37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7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</row>
    <row r="9" spans="1:167" s="2" customFormat="1" ht="27" customHeight="1">
      <c r="A9" s="3"/>
      <c r="B9" s="56" t="s">
        <v>38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7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</row>
    <row r="10" spans="1:167" s="2" customFormat="1" ht="39" customHeight="1">
      <c r="A10" s="3"/>
      <c r="B10" s="56" t="s">
        <v>39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7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</row>
    <row r="11" spans="1:167" s="2" customFormat="1" ht="39" customHeight="1">
      <c r="A11" s="3"/>
      <c r="B11" s="56" t="s">
        <v>40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7"/>
      <c r="AH11" s="49">
        <v>507.3</v>
      </c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>
        <v>160.6</v>
      </c>
      <c r="BH11" s="49"/>
      <c r="BI11" s="49"/>
      <c r="BJ11" s="49"/>
      <c r="BK11" s="49"/>
      <c r="BL11" s="49"/>
      <c r="BM11" s="49"/>
      <c r="BN11" s="49"/>
      <c r="BO11" s="49"/>
      <c r="BP11" s="49"/>
      <c r="BQ11" s="49">
        <v>6.5</v>
      </c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>
        <v>16.1</v>
      </c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>
        <v>2.5</v>
      </c>
      <c r="CZ11" s="49"/>
      <c r="DA11" s="49"/>
      <c r="DB11" s="49"/>
      <c r="DC11" s="49"/>
      <c r="DD11" s="49"/>
      <c r="DE11" s="49"/>
      <c r="DF11" s="49"/>
      <c r="DG11" s="49"/>
      <c r="DH11" s="49"/>
      <c r="DI11" s="49">
        <v>146.3</v>
      </c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>
        <v>0</v>
      </c>
      <c r="DV11" s="49"/>
      <c r="DW11" s="49"/>
      <c r="DX11" s="49"/>
      <c r="DY11" s="49"/>
      <c r="DZ11" s="49"/>
      <c r="EA11" s="49"/>
      <c r="EB11" s="49"/>
      <c r="EC11" s="49"/>
      <c r="ED11" s="49"/>
      <c r="EE11" s="49">
        <v>342.2</v>
      </c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>
        <f>SUM(AH11:EO11)</f>
        <v>1181.5</v>
      </c>
      <c r="FB11" s="49"/>
      <c r="FC11" s="49"/>
      <c r="FD11" s="49"/>
      <c r="FE11" s="49"/>
      <c r="FF11" s="49"/>
      <c r="FG11" s="49"/>
      <c r="FH11" s="49"/>
      <c r="FI11" s="49"/>
      <c r="FJ11" s="49"/>
      <c r="FK11" s="49"/>
    </row>
    <row r="12" spans="1:167" s="2" customFormat="1" ht="105.75" customHeight="1">
      <c r="A12" s="3"/>
      <c r="B12" s="56" t="s">
        <v>43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7"/>
      <c r="AH12" s="49">
        <f>AH6+AH11</f>
        <v>4718</v>
      </c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>
        <f>BG6+BG11</f>
        <v>1497.3999999999999</v>
      </c>
      <c r="BH12" s="49"/>
      <c r="BI12" s="49"/>
      <c r="BJ12" s="49"/>
      <c r="BK12" s="49"/>
      <c r="BL12" s="49"/>
      <c r="BM12" s="49"/>
      <c r="BN12" s="49"/>
      <c r="BO12" s="49"/>
      <c r="BP12" s="49"/>
      <c r="BQ12" s="49">
        <f>BQ6+BQ11</f>
        <v>80.5</v>
      </c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50">
        <f>CN6+CN11</f>
        <v>18.1</v>
      </c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>
        <f>CY6+CY11</f>
        <v>8</v>
      </c>
      <c r="CZ12" s="49"/>
      <c r="DA12" s="49"/>
      <c r="DB12" s="49"/>
      <c r="DC12" s="49"/>
      <c r="DD12" s="49"/>
      <c r="DE12" s="49"/>
      <c r="DF12" s="49"/>
      <c r="DG12" s="49"/>
      <c r="DH12" s="49"/>
      <c r="DI12" s="49">
        <f>DI6+DI11</f>
        <v>10144</v>
      </c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>
        <f>DU6+DU11</f>
        <v>0</v>
      </c>
      <c r="DV12" s="49"/>
      <c r="DW12" s="49"/>
      <c r="DX12" s="49"/>
      <c r="DY12" s="49"/>
      <c r="DZ12" s="49"/>
      <c r="EA12" s="49"/>
      <c r="EB12" s="49"/>
      <c r="EC12" s="49"/>
      <c r="ED12" s="49"/>
      <c r="EE12" s="49">
        <f>EE6+EE11</f>
        <v>20530.3</v>
      </c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>
        <f>SUM(AH12:EO12)</f>
        <v>36996.3</v>
      </c>
      <c r="FB12" s="49"/>
      <c r="FC12" s="49"/>
      <c r="FD12" s="49"/>
      <c r="FE12" s="49"/>
      <c r="FF12" s="49"/>
      <c r="FG12" s="49"/>
      <c r="FH12" s="49"/>
      <c r="FI12" s="49"/>
      <c r="FJ12" s="49"/>
      <c r="FK12" s="49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30" t="s">
        <v>45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</row>
    <row r="15" s="19" customFormat="1" ht="3" customHeight="1"/>
    <row r="16" ht="8.25" customHeight="1"/>
  </sheetData>
  <sheetProtection/>
  <mergeCells count="120">
    <mergeCell ref="CB3:CM4"/>
    <mergeCell ref="CN3:CX4"/>
    <mergeCell ref="CY3:DH4"/>
    <mergeCell ref="AH3:AQ4"/>
    <mergeCell ref="AR3:BF4"/>
    <mergeCell ref="BG3:BP4"/>
    <mergeCell ref="BQ3:CA4"/>
    <mergeCell ref="A14:FK14"/>
    <mergeCell ref="EP12:EZ12"/>
    <mergeCell ref="AR12:BF12"/>
    <mergeCell ref="BG12:BP12"/>
    <mergeCell ref="BQ12:CA12"/>
    <mergeCell ref="DU12:ED12"/>
    <mergeCell ref="EE11:EO11"/>
    <mergeCell ref="EP11:EZ11"/>
    <mergeCell ref="FA11:FK11"/>
    <mergeCell ref="CB12:CM12"/>
    <mergeCell ref="CN12:CX12"/>
    <mergeCell ref="CY12:DH12"/>
    <mergeCell ref="DI12:DT12"/>
    <mergeCell ref="DU11:ED11"/>
    <mergeCell ref="FA12:FK12"/>
    <mergeCell ref="EE12:EO12"/>
    <mergeCell ref="EP10:EZ10"/>
    <mergeCell ref="FA10:FK10"/>
    <mergeCell ref="AR11:BF11"/>
    <mergeCell ref="BG11:BP11"/>
    <mergeCell ref="BQ11:CA11"/>
    <mergeCell ref="CB11:CM11"/>
    <mergeCell ref="CN11:CX11"/>
    <mergeCell ref="CY11:DH11"/>
    <mergeCell ref="DI11:DT11"/>
    <mergeCell ref="DU10:ED10"/>
    <mergeCell ref="DI10:DT10"/>
    <mergeCell ref="AR10:BF10"/>
    <mergeCell ref="BG10:BP10"/>
    <mergeCell ref="BQ10:CA10"/>
    <mergeCell ref="CB10:CM10"/>
    <mergeCell ref="EE10:EO10"/>
    <mergeCell ref="AR9:BF9"/>
    <mergeCell ref="BG9:BP9"/>
    <mergeCell ref="BQ9:CA9"/>
    <mergeCell ref="CB9:CM9"/>
    <mergeCell ref="CN10:CX10"/>
    <mergeCell ref="CY10:DH10"/>
    <mergeCell ref="CN9:CX9"/>
    <mergeCell ref="CY9:DH9"/>
    <mergeCell ref="FA9:FK9"/>
    <mergeCell ref="DU9:ED9"/>
    <mergeCell ref="DU7:ED7"/>
    <mergeCell ref="EE7:EO7"/>
    <mergeCell ref="EP7:EZ7"/>
    <mergeCell ref="FA7:FK7"/>
    <mergeCell ref="EE8:EO8"/>
    <mergeCell ref="FA8:FK8"/>
    <mergeCell ref="BG8:BP8"/>
    <mergeCell ref="BQ8:CA8"/>
    <mergeCell ref="CB8:CM8"/>
    <mergeCell ref="DU8:ED8"/>
    <mergeCell ref="CN8:CX8"/>
    <mergeCell ref="CY8:DH8"/>
    <mergeCell ref="DI8:DT8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A3:AG4"/>
    <mergeCell ref="AR5:BF5"/>
    <mergeCell ref="BG5:BP5"/>
    <mergeCell ref="AR6:BF6"/>
    <mergeCell ref="BG6:BP6"/>
    <mergeCell ref="AR7:BF7"/>
    <mergeCell ref="BG7:BP7"/>
    <mergeCell ref="AH6:AQ6"/>
    <mergeCell ref="AH7:AQ7"/>
    <mergeCell ref="AH8:AQ8"/>
    <mergeCell ref="AH9:AQ9"/>
    <mergeCell ref="B9:AG9"/>
    <mergeCell ref="B12:AG12"/>
    <mergeCell ref="B11:AG11"/>
    <mergeCell ref="B8:AG8"/>
    <mergeCell ref="B10:AG10"/>
    <mergeCell ref="AH12:AQ12"/>
    <mergeCell ref="AH10:AQ10"/>
    <mergeCell ref="AH11:AQ11"/>
    <mergeCell ref="EP4:EZ4"/>
    <mergeCell ref="B1:FJ1"/>
    <mergeCell ref="B6:AG6"/>
    <mergeCell ref="B7:AG7"/>
    <mergeCell ref="A5:AG5"/>
    <mergeCell ref="AH5:AQ5"/>
    <mergeCell ref="DI5:DT5"/>
    <mergeCell ref="DI7:DT7"/>
    <mergeCell ref="FA3:FK4"/>
    <mergeCell ref="EE4:EO4"/>
    <mergeCell ref="DI9:DT9"/>
    <mergeCell ref="CY7:DH7"/>
    <mergeCell ref="EP5:EZ5"/>
    <mergeCell ref="BQ7:CA7"/>
    <mergeCell ref="CB7:CM7"/>
    <mergeCell ref="CN7:CX7"/>
    <mergeCell ref="BQ6:CA6"/>
    <mergeCell ref="EP9:EZ9"/>
    <mergeCell ref="EP8:EZ8"/>
    <mergeCell ref="EE9:EO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DD26"/>
  <sheetViews>
    <sheetView zoomScaleSheetLayoutView="100" zoomScalePageLayoutView="0" workbookViewId="0" topLeftCell="A4">
      <selection activeCell="AW8" sqref="AW8"/>
    </sheetView>
  </sheetViews>
  <sheetFormatPr defaultColWidth="0.875" defaultRowHeight="12.75"/>
  <cols>
    <col min="1" max="16384" width="0.875" style="5" customWidth="1"/>
  </cols>
  <sheetData>
    <row r="1" ht="15">
      <c r="DD1" s="6" t="s">
        <v>0</v>
      </c>
    </row>
    <row r="3" spans="1:108" s="8" customFormat="1" ht="15.75">
      <c r="A3" s="36" t="s">
        <v>25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</row>
    <row r="4" spans="1:108" s="8" customFormat="1" ht="15.75">
      <c r="A4" s="36" t="s">
        <v>26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</row>
    <row r="5" spans="1:108" s="8" customFormat="1" ht="15.75">
      <c r="A5" s="36" t="s">
        <v>27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</row>
    <row r="6" spans="1:108" s="8" customFormat="1" ht="15.75">
      <c r="A6" s="36" t="s">
        <v>28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</row>
    <row r="7" spans="1:108" s="8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1</v>
      </c>
      <c r="AW7" s="35" t="s">
        <v>62</v>
      </c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8" t="s">
        <v>2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40" t="s">
        <v>60</v>
      </c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41" t="s">
        <v>3</v>
      </c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.75">
      <c r="A13" s="42" t="s">
        <v>4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</row>
    <row r="15" spans="1:108" s="4" customFormat="1" ht="33" customHeight="1">
      <c r="A15" s="32" t="s">
        <v>5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4"/>
      <c r="BE15" s="29" t="s">
        <v>6</v>
      </c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 t="s">
        <v>7</v>
      </c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37" t="s">
        <v>8</v>
      </c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9"/>
    </row>
    <row r="16" spans="1:108" ht="75" customHeight="1">
      <c r="A16" s="13"/>
      <c r="B16" s="62" t="s">
        <v>41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14"/>
      <c r="BE16" s="29">
        <f>'Н.Н1'!BE16+'Каз1 '!BE16:BS16+Сар1!BE16+'Сам РВП1'!BE16:BS16+Волг1!BE16+Вят1!BE16+Гор1!BE16+Чеб1!BE16+'Сам РГС1'!BE16:BS16+Бал1!BE16+Аст1!BE16+ИТЦ1!BE16+Упр1!BE16</f>
        <v>100014.7</v>
      </c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>
        <f>'Н.Н1'!BT16+'Каз1 '!BT16:CH16+Сар1!BT16+'Сам РВП1'!BT16:CH16+Волг1!BT16+Вят1!BT16+Гор1!BT16+Чеб1!BT16+'Сам РГС1'!BT16:CH16+Бал1!BT16+Аст1!BT16+ИТЦ1!BT16+Упр1!BT16</f>
        <v>131167.7</v>
      </c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>
        <f>BE16-BT16</f>
        <v>-31153.000000000015</v>
      </c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</row>
    <row r="17" spans="1:108" s="4" customFormat="1" ht="33" customHeight="1">
      <c r="A17" s="15"/>
      <c r="B17" s="61" t="s">
        <v>29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16"/>
      <c r="BE17" s="29">
        <f>'Н.Н1'!BE17+'Каз1 '!BE17:BS17+Сар1!BE17+'Сам РВП1'!BE17:BS17+Волг1!BE17+Вят1!BE17+Гор1!BE17+Чеб1!BE17+'Сам РГС1'!BE17:BS17+Бал1!BE17+Аст1!BE17+ИТЦ1!BE17+Упр1!BE17</f>
        <v>99113.8</v>
      </c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>
        <f>'Н.Н1'!BT17+'Каз1 '!BT17:CH17+Сар1!BT17+'Сам РВП1'!BT17:CH17+Волг1!BT17+Вят1!BT17+Гор1!BT17+Чеб1!BT17+'Сам РГС1'!BT17:CH17+Бал1!BT17+Аст1!BT17+ИТЦ1!BT17+Упр1!BT17</f>
        <v>129986.20000000001</v>
      </c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32">
        <f aca="true" t="shared" si="0" ref="CI17:CI23">BE17-BT17</f>
        <v>-30872.40000000001</v>
      </c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4"/>
    </row>
    <row r="18" spans="1:108" s="4" customFormat="1" ht="45.75" customHeight="1">
      <c r="A18" s="15"/>
      <c r="B18" s="61" t="s">
        <v>30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16"/>
      <c r="BE18" s="29">
        <f>'Н.Н1'!BE18+'Каз1 '!BE18:BS18+Сар1!BE18+'Сам РВП1'!BE18:BS18+Волг1!BE18+Вят1!BE18+Гор1!BE18+Чеб1!BE18+'Сам РГС1'!BE18:BS18+Бал1!BE18+Аст1!BE18+ИТЦ1!BE18+Упр1!BE18</f>
        <v>0</v>
      </c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>
        <f>'Н.Н1'!BT18+'Каз1 '!BT18:CH18+Сар1!BT18+'Сам РВП1'!BT18:CH18+Волг1!BT18+Вят1!BT18+Гор1!BT18+Чеб1!BT18+'Сам РГС1'!BT18:CH18+Бал1!BT18+Аст1!BT18+ИТЦ1!BT18+Упр1!BT18</f>
        <v>0</v>
      </c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32">
        <f t="shared" si="0"/>
        <v>0</v>
      </c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4"/>
    </row>
    <row r="19" spans="1:108" s="4" customFormat="1" ht="18" customHeight="1">
      <c r="A19" s="15"/>
      <c r="B19" s="61" t="s">
        <v>31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16"/>
      <c r="BE19" s="29">
        <f>'Н.Н1'!BE19+'Каз1 '!BE19:BS19+Сар1!BE19+'Сам РВП1'!BE19:BS19+Волг1!BE19+Вят1!BE19+Гор1!BE19+Чеб1!BE19+'Сам РГС1'!BE19:BS19+Бал1!BE19+Аст1!BE19+ИТЦ1!BE19+Упр1!BE19</f>
        <v>0</v>
      </c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>
        <f>'Н.Н1'!BT19+'Каз1 '!BT19:CH19+Сар1!BT19+'Сам РВП1'!BT19:CH19+Волг1!BT19+Вят1!BT19+Гор1!BT19+Чеб1!BT19+'Сам РГС1'!BT19:CH19+Бал1!BT19+Аст1!BT19+ИТЦ1!BT19+Упр1!BT19</f>
        <v>0</v>
      </c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32">
        <f t="shared" si="0"/>
        <v>0</v>
      </c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4"/>
    </row>
    <row r="20" spans="1:108" s="4" customFormat="1" ht="33" customHeight="1">
      <c r="A20" s="15"/>
      <c r="B20" s="61" t="s">
        <v>32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16"/>
      <c r="BE20" s="29">
        <f>'Н.Н1'!BE20+'Каз1 '!BE20:BS20+Сар1!BE20+'Сам РВП1'!BE20:BS20+Волг1!BE20+Вят1!BE20+Гор1!BE20+Чеб1!BE20+'Сам РГС1'!BE20:BS20+Бал1!BE20+Аст1!BE20+ИТЦ1!BE20+Упр1!BE20</f>
        <v>0</v>
      </c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>
        <f>'Н.Н1'!BT20+'Каз1 '!BT20:CH20+Сар1!BT20+'Сам РВП1'!BT20:CH20+Волг1!BT20+Вят1!BT20+Гор1!BT20+Чеб1!BT20+'Сам РГС1'!BT20:CH20+Бал1!BT20+Аст1!BT20+ИТЦ1!BT20+Упр1!BT20</f>
        <v>0</v>
      </c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32">
        <f t="shared" si="0"/>
        <v>0</v>
      </c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4"/>
    </row>
    <row r="21" spans="1:108" s="4" customFormat="1" ht="33" customHeight="1">
      <c r="A21" s="15"/>
      <c r="B21" s="61" t="s">
        <v>33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16"/>
      <c r="BE21" s="29">
        <f>'Н.Н1'!BE21+'Каз1 '!BE21:BS21+Сар1!BE21+'Сам РВП1'!BE21:BS21+Волг1!BE21+Вят1!BE21+Гор1!BE21+Чеб1!BE21+'Сам РГС1'!BE21:BS21+Бал1!BE21+Аст1!BE21+ИТЦ1!BE21+Упр1!BE21</f>
        <v>0</v>
      </c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>
        <f>'Н.Н1'!BT21+'Каз1 '!BT21:CH21+Сар1!BT21+'Сам РВП1'!BT21:CH21+Волг1!BT21+Вят1!BT21+Гор1!BT21+Чеб1!BT21+'Сам РГС1'!BT21:CH21+Бал1!BT21+Аст1!BT21+ИТЦ1!BT21+Упр1!BT21</f>
        <v>0</v>
      </c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32">
        <f t="shared" si="0"/>
        <v>0</v>
      </c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4"/>
    </row>
    <row r="22" spans="1:108" s="4" customFormat="1" ht="33" customHeight="1">
      <c r="A22" s="15"/>
      <c r="B22" s="61" t="s">
        <v>34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16"/>
      <c r="BE22" s="29">
        <f>'Н.Н1'!BE22+'Каз1 '!BE22:BS22+Сар1!BE22+'Сам РВП1'!BE22:BS22+Волг1!BE22+Вят1!BE22+Гор1!BE22+Чеб1!BE22+'Сам РГС1'!BE22:BS22+Бал1!BE22+Аст1!BE22+ИТЦ1!BE22+Упр1!BE22</f>
        <v>900.9</v>
      </c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>
        <f>'Н.Н1'!BT22+'Каз1 '!BT22:CH22+Сар1!BT22+'Сам РВП1'!BT22:CH22+Волг1!BT22+Вят1!BT22+Гор1!BT22+Чеб1!BT22+'Сам РГС1'!BT22:CH22+Бал1!BT22+Аст1!BT22+ИТЦ1!BT22+Упр1!BT22</f>
        <v>1181.5</v>
      </c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32">
        <f t="shared" si="0"/>
        <v>-280.6</v>
      </c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4"/>
    </row>
    <row r="23" spans="1:108" s="4" customFormat="1" ht="18" customHeight="1">
      <c r="A23" s="15"/>
      <c r="B23" s="61" t="s">
        <v>9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16"/>
      <c r="BE23" s="29">
        <f>'Н.Н1'!BE23+'Каз1 '!BE23:BS23+Сар1!BE23+'Сам РВП1'!BE23:BS23+Волг1!BE23+Вят1!BE23+Гор1!BE23+Чеб1!BE23+'Сам РГС1'!BE23:BS23+Бал1!BE23+Аст1!BE23+ИТЦ1!BE23+Упр1!BE23</f>
        <v>0</v>
      </c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>
        <f>'Н.Н1'!BT23+'Каз1 '!BT23:CH23+Сар1!BT23+'Сам РВП1'!BT23:CH23+Волг1!BT23+Вят1!BT23+Гор1!BT23+Чеб1!BT23+'Сам РГС1'!BT23:CH23+Бал1!BT23+Аст1!BT23+ИТЦ1!BT23+Упр1!BT23</f>
        <v>0</v>
      </c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32">
        <f t="shared" si="0"/>
        <v>0</v>
      </c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4"/>
    </row>
    <row r="24" spans="1:108" s="4" customFormat="1" ht="18" customHeight="1">
      <c r="A24" s="15"/>
      <c r="B24" s="25" t="s">
        <v>10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16"/>
      <c r="BE24" s="29">
        <f>'Н.Н1'!BE24+'Каз1 '!BE24:BS24+Сар1!BE24+'Сам РВП1'!BE24:BS24+Волг1!BE24+Вят1!BE24+Гор1!BE24+Чеб1!BE24+'Сам РГС1'!BE24:BS24+Бал1!BE24+Аст1!BE24+ИТЦ1!BE24+Упр1!BE24</f>
        <v>100014.7</v>
      </c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>
        <f>'Н.Н1'!BT24+'Каз1 '!BT24:CH24+Сар1!BT24+'Сам РВП1'!BT24:CH24+Волг1!BT24+Вят1!BT24+Гор1!BT24+Чеб1!BT24+'Сам РГС1'!BT24:CH24+Бал1!BT24+Аст1!BT24+ИТЦ1!BT24+Упр1!BT24</f>
        <v>131167.7</v>
      </c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>
        <f>'Н.Н1'!CI24+'Каз1 '!CI24:DD24+Сар1!CI24+'Сам РВП1'!CI24:DD24+Волг1!CI24+Вят1!CI24+Гор1!CI24+Чеб1!CI24+'Сам РГС1'!CI24:DD24+Бал1!CI24+Аст1!CI24+ИТЦ1!CI24+Упр1!CI24</f>
        <v>-31153</v>
      </c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</row>
    <row r="25" ht="3.75" customHeight="1"/>
    <row r="26" spans="1:108" s="19" customFormat="1" ht="46.5" customHeight="1">
      <c r="A26" s="30" t="s">
        <v>45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</row>
    <row r="27" ht="3" customHeight="1"/>
  </sheetData>
  <sheetProtection/>
  <mergeCells count="49">
    <mergeCell ref="B22:BC22"/>
    <mergeCell ref="B21:BC21"/>
    <mergeCell ref="BT15:CH15"/>
    <mergeCell ref="BT16:CH16"/>
    <mergeCell ref="BT17:CH17"/>
    <mergeCell ref="BT18:CH18"/>
    <mergeCell ref="BT19:CH19"/>
    <mergeCell ref="BT20:CH20"/>
    <mergeCell ref="BT21:CH21"/>
    <mergeCell ref="BE21:BS21"/>
    <mergeCell ref="BE22:BS22"/>
    <mergeCell ref="BT22:CH22"/>
    <mergeCell ref="CI21:DD21"/>
    <mergeCell ref="CI22:DD22"/>
    <mergeCell ref="A13:DD13"/>
    <mergeCell ref="B17:BC17"/>
    <mergeCell ref="B18:BC18"/>
    <mergeCell ref="B20:BC20"/>
    <mergeCell ref="CI18:DD18"/>
    <mergeCell ref="CI19:DD19"/>
    <mergeCell ref="U9:CJ9"/>
    <mergeCell ref="U10:CJ10"/>
    <mergeCell ref="BE19:BS19"/>
    <mergeCell ref="BE20:BS20"/>
    <mergeCell ref="BE17:BS17"/>
    <mergeCell ref="BE18:BS18"/>
    <mergeCell ref="B19:BC19"/>
    <mergeCell ref="CI20:DD20"/>
    <mergeCell ref="CI16:DD16"/>
    <mergeCell ref="CI17:DD17"/>
    <mergeCell ref="AW7:BG7"/>
    <mergeCell ref="BE15:BS15"/>
    <mergeCell ref="BE16:BS16"/>
    <mergeCell ref="A3:DD3"/>
    <mergeCell ref="A4:DD4"/>
    <mergeCell ref="A5:DD5"/>
    <mergeCell ref="A6:DD6"/>
    <mergeCell ref="B16:BC16"/>
    <mergeCell ref="A15:BD15"/>
    <mergeCell ref="CI15:DD15"/>
    <mergeCell ref="CI23:DD23"/>
    <mergeCell ref="CI24:DD24"/>
    <mergeCell ref="A26:DD26"/>
    <mergeCell ref="B23:BC23"/>
    <mergeCell ref="BE23:BS23"/>
    <mergeCell ref="BE24:BS24"/>
    <mergeCell ref="B24:BC24"/>
    <mergeCell ref="BT23:CH23"/>
    <mergeCell ref="BT24:CH2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FK14"/>
  <sheetViews>
    <sheetView tabSelected="1" view="pageBreakPreview" zoomScaleSheetLayoutView="100" zoomScalePageLayoutView="0" workbookViewId="0" topLeftCell="A1">
      <selection activeCell="GV7" sqref="GV7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42" t="s">
        <v>24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</row>
    <row r="2" ht="6" customHeight="1"/>
    <row r="3" spans="1:167" s="1" customFormat="1" ht="27" customHeight="1">
      <c r="A3" s="43" t="s">
        <v>11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5"/>
      <c r="AH3" s="43" t="s">
        <v>12</v>
      </c>
      <c r="AI3" s="44"/>
      <c r="AJ3" s="44"/>
      <c r="AK3" s="44"/>
      <c r="AL3" s="44"/>
      <c r="AM3" s="44"/>
      <c r="AN3" s="44"/>
      <c r="AO3" s="44"/>
      <c r="AP3" s="44"/>
      <c r="AQ3" s="45"/>
      <c r="AR3" s="43" t="s">
        <v>13</v>
      </c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5"/>
      <c r="BG3" s="43" t="s">
        <v>20</v>
      </c>
      <c r="BH3" s="44"/>
      <c r="BI3" s="44"/>
      <c r="BJ3" s="44"/>
      <c r="BK3" s="44"/>
      <c r="BL3" s="44"/>
      <c r="BM3" s="44"/>
      <c r="BN3" s="44"/>
      <c r="BO3" s="44"/>
      <c r="BP3" s="45"/>
      <c r="BQ3" s="43" t="s">
        <v>21</v>
      </c>
      <c r="BR3" s="44"/>
      <c r="BS3" s="44"/>
      <c r="BT3" s="44"/>
      <c r="BU3" s="44"/>
      <c r="BV3" s="44"/>
      <c r="BW3" s="44"/>
      <c r="BX3" s="44"/>
      <c r="BY3" s="44"/>
      <c r="BZ3" s="44"/>
      <c r="CA3" s="45"/>
      <c r="CB3" s="43" t="s">
        <v>14</v>
      </c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5"/>
      <c r="CN3" s="43" t="s">
        <v>19</v>
      </c>
      <c r="CO3" s="44"/>
      <c r="CP3" s="44"/>
      <c r="CQ3" s="44"/>
      <c r="CR3" s="44"/>
      <c r="CS3" s="44"/>
      <c r="CT3" s="44"/>
      <c r="CU3" s="44"/>
      <c r="CV3" s="44"/>
      <c r="CW3" s="44"/>
      <c r="CX3" s="45"/>
      <c r="CY3" s="43" t="s">
        <v>22</v>
      </c>
      <c r="CZ3" s="44"/>
      <c r="DA3" s="44"/>
      <c r="DB3" s="44"/>
      <c r="DC3" s="44"/>
      <c r="DD3" s="44"/>
      <c r="DE3" s="44"/>
      <c r="DF3" s="44"/>
      <c r="DG3" s="44"/>
      <c r="DH3" s="45"/>
      <c r="DI3" s="43" t="s">
        <v>44</v>
      </c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5"/>
      <c r="DU3" s="43" t="s">
        <v>18</v>
      </c>
      <c r="DV3" s="44"/>
      <c r="DW3" s="44"/>
      <c r="DX3" s="44"/>
      <c r="DY3" s="44"/>
      <c r="DZ3" s="44"/>
      <c r="EA3" s="44"/>
      <c r="EB3" s="44"/>
      <c r="EC3" s="44"/>
      <c r="ED3" s="45"/>
      <c r="EE3" s="52" t="s">
        <v>15</v>
      </c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4"/>
      <c r="FA3" s="43" t="s">
        <v>17</v>
      </c>
      <c r="FB3" s="44"/>
      <c r="FC3" s="44"/>
      <c r="FD3" s="44"/>
      <c r="FE3" s="44"/>
      <c r="FF3" s="44"/>
      <c r="FG3" s="44"/>
      <c r="FH3" s="44"/>
      <c r="FI3" s="44"/>
      <c r="FJ3" s="44"/>
      <c r="FK3" s="45"/>
    </row>
    <row r="4" spans="1:167" s="17" customFormat="1" ht="60.75" customHeight="1">
      <c r="A4" s="46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8"/>
      <c r="AH4" s="46"/>
      <c r="AI4" s="47"/>
      <c r="AJ4" s="47"/>
      <c r="AK4" s="47"/>
      <c r="AL4" s="47"/>
      <c r="AM4" s="47"/>
      <c r="AN4" s="47"/>
      <c r="AO4" s="47"/>
      <c r="AP4" s="47"/>
      <c r="AQ4" s="48"/>
      <c r="AR4" s="46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8"/>
      <c r="BG4" s="46"/>
      <c r="BH4" s="47"/>
      <c r="BI4" s="47"/>
      <c r="BJ4" s="47"/>
      <c r="BK4" s="47"/>
      <c r="BL4" s="47"/>
      <c r="BM4" s="47"/>
      <c r="BN4" s="47"/>
      <c r="BO4" s="47"/>
      <c r="BP4" s="48"/>
      <c r="BQ4" s="46"/>
      <c r="BR4" s="47"/>
      <c r="BS4" s="47"/>
      <c r="BT4" s="47"/>
      <c r="BU4" s="47"/>
      <c r="BV4" s="47"/>
      <c r="BW4" s="47"/>
      <c r="BX4" s="47"/>
      <c r="BY4" s="47"/>
      <c r="BZ4" s="47"/>
      <c r="CA4" s="48"/>
      <c r="CB4" s="46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8"/>
      <c r="CN4" s="46"/>
      <c r="CO4" s="47"/>
      <c r="CP4" s="47"/>
      <c r="CQ4" s="47"/>
      <c r="CR4" s="47"/>
      <c r="CS4" s="47"/>
      <c r="CT4" s="47"/>
      <c r="CU4" s="47"/>
      <c r="CV4" s="47"/>
      <c r="CW4" s="47"/>
      <c r="CX4" s="48"/>
      <c r="CY4" s="46"/>
      <c r="CZ4" s="47"/>
      <c r="DA4" s="47"/>
      <c r="DB4" s="47"/>
      <c r="DC4" s="47"/>
      <c r="DD4" s="47"/>
      <c r="DE4" s="47"/>
      <c r="DF4" s="47"/>
      <c r="DG4" s="47"/>
      <c r="DH4" s="48"/>
      <c r="DI4" s="46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8"/>
      <c r="DU4" s="46"/>
      <c r="DV4" s="47"/>
      <c r="DW4" s="47"/>
      <c r="DX4" s="47"/>
      <c r="DY4" s="47"/>
      <c r="DZ4" s="47"/>
      <c r="EA4" s="47"/>
      <c r="EB4" s="47"/>
      <c r="EC4" s="47"/>
      <c r="ED4" s="48"/>
      <c r="EE4" s="54" t="s">
        <v>16</v>
      </c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4" t="s">
        <v>23</v>
      </c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46"/>
      <c r="FB4" s="47"/>
      <c r="FC4" s="47"/>
      <c r="FD4" s="47"/>
      <c r="FE4" s="47"/>
      <c r="FF4" s="47"/>
      <c r="FG4" s="47"/>
      <c r="FH4" s="47"/>
      <c r="FI4" s="47"/>
      <c r="FJ4" s="47"/>
      <c r="FK4" s="48"/>
    </row>
    <row r="5" spans="1:167" s="18" customFormat="1" ht="12.75" customHeight="1">
      <c r="A5" s="58">
        <v>1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60"/>
      <c r="AH5" s="51">
        <v>2</v>
      </c>
      <c r="AI5" s="51"/>
      <c r="AJ5" s="51"/>
      <c r="AK5" s="51"/>
      <c r="AL5" s="51"/>
      <c r="AM5" s="51"/>
      <c r="AN5" s="51"/>
      <c r="AO5" s="51"/>
      <c r="AP5" s="51"/>
      <c r="AQ5" s="51"/>
      <c r="AR5" s="51">
        <v>3</v>
      </c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>
        <v>4</v>
      </c>
      <c r="BH5" s="51"/>
      <c r="BI5" s="51"/>
      <c r="BJ5" s="51"/>
      <c r="BK5" s="51"/>
      <c r="BL5" s="51"/>
      <c r="BM5" s="51"/>
      <c r="BN5" s="51"/>
      <c r="BO5" s="51"/>
      <c r="BP5" s="51"/>
      <c r="BQ5" s="51">
        <v>5</v>
      </c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>
        <v>6</v>
      </c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>
        <v>7</v>
      </c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>
        <v>8</v>
      </c>
      <c r="CZ5" s="51"/>
      <c r="DA5" s="51"/>
      <c r="DB5" s="51"/>
      <c r="DC5" s="51"/>
      <c r="DD5" s="51"/>
      <c r="DE5" s="51"/>
      <c r="DF5" s="51"/>
      <c r="DG5" s="51"/>
      <c r="DH5" s="51"/>
      <c r="DI5" s="51">
        <v>9</v>
      </c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>
        <v>10</v>
      </c>
      <c r="DV5" s="51"/>
      <c r="DW5" s="51"/>
      <c r="DX5" s="51"/>
      <c r="DY5" s="51"/>
      <c r="DZ5" s="51"/>
      <c r="EA5" s="51"/>
      <c r="EB5" s="51"/>
      <c r="EC5" s="51"/>
      <c r="ED5" s="51"/>
      <c r="EE5" s="51">
        <v>11</v>
      </c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>
        <v>12</v>
      </c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>
        <v>13</v>
      </c>
      <c r="FB5" s="51"/>
      <c r="FC5" s="51"/>
      <c r="FD5" s="51"/>
      <c r="FE5" s="51"/>
      <c r="FF5" s="51"/>
      <c r="FG5" s="51"/>
      <c r="FH5" s="51"/>
      <c r="FI5" s="51"/>
      <c r="FJ5" s="51"/>
      <c r="FK5" s="51"/>
    </row>
    <row r="6" spans="1:167" s="2" customFormat="1" ht="39" customHeight="1">
      <c r="A6" s="3"/>
      <c r="B6" s="56" t="s">
        <v>35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7"/>
      <c r="AH6" s="49">
        <f>'Н.Н2'!AH6+'Каз2 '!AH6:AQ6+Волг2!AH6+'Сам РВП2'!AH6:AQ6+Сар2!AH6:AQ6+Вят2!AH6+Гор2!AH6+Чеб2!AH6+'Сам РГС2'!AH6:AQ6+Бал2!AH6+'Аст2 '!AH6:AQ6+ИТЦ2!AH6+'Упр2 '!AH6:AQ6</f>
        <v>55814.7</v>
      </c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>
        <f>'Н.Н2'!BG6+'Каз2 '!BG6:BP6+Волг2!BG6+'Сам РВП2'!BG6:BP6+Сар2!BG6:BP6+Вят2!BG6+Гор2!BG6+Чеб2!BG6+'Сам РГС2'!BG6:BP6+Бал2!BG6+'Аст2 '!BG6:BP6+ИТЦ2!BG6+'Упр2 '!BG6:BP6</f>
        <v>17675.5</v>
      </c>
      <c r="BH6" s="49"/>
      <c r="BI6" s="49"/>
      <c r="BJ6" s="49"/>
      <c r="BK6" s="49"/>
      <c r="BL6" s="49"/>
      <c r="BM6" s="49"/>
      <c r="BN6" s="49"/>
      <c r="BO6" s="49"/>
      <c r="BP6" s="49"/>
      <c r="BQ6" s="49">
        <f>'Н.Н2'!BQ6+'Каз2 '!BQ6:CA6+Сар2!BQ6:CA6+'Сам РВП2'!BQ6:CA6+Волг2!BQ6+Вят2!BQ6+Гор2!BQ6+Чеб2!BQ6+'Сам РГС2'!BQ6:CA6+Бал2!BQ6+'Аст2 '!BQ6:CA6+ИТЦ2!BQ6+'Упр2 '!BQ6:CA6</f>
        <v>713.2</v>
      </c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>
        <f>'Н.Н2'!CN6+'Каз2 '!CN6:CX6+Сар2!CN6:CX6+'Сам РВП2'!CN6:CX6+Волг2!CN6+Вят2!CN6+Гор2!CN6+Чеб2!CN6+'Сам РГС2'!CN6:CX6+Бал2!CN6+'Аст2 '!CN6:CX6+ИТЦ2!CN6+'Упр2 '!CN6:CX6</f>
        <v>1771.5</v>
      </c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>
        <f>'Н.Н2'!CY6+'Каз2 '!CY6:DH6+Сар2!CY6:DH6+'Сам РВП2'!CY6:DH6+Волг2!CY6+Вят2!CY6+Гор2!CY6+Чеб2!CY6+'Сам РГС2'!CY6:DH6+Бал2!CY6+'Аст2 '!CY6:DH6+ИТЦ2!CY6+'Упр2 '!CY6:DH6</f>
        <v>272.3</v>
      </c>
      <c r="CZ6" s="49"/>
      <c r="DA6" s="49"/>
      <c r="DB6" s="49"/>
      <c r="DC6" s="49"/>
      <c r="DD6" s="49"/>
      <c r="DE6" s="49"/>
      <c r="DF6" s="49"/>
      <c r="DG6" s="49"/>
      <c r="DH6" s="49"/>
      <c r="DI6" s="49">
        <f>'Н.Н2'!DI6+'Каз2 '!DI6:DT6+Сар2!DI6:DT6+'Сам РВП2'!DI6:DT6+Волг2!DI6+Вят2!DI6+Гор2!DI6+Чеб2!DI6+'Сам РГС2'!DI6:DT6+Бал2!DI6+'Аст2 '!DI6:DT6+ИТЦ2!DI6+'Упр2 '!DI6:DT6</f>
        <v>16089.400000000001</v>
      </c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>
        <f>'Н.Н2'!DU6+'Каз2 '!DU6:ED6+Сар2!DU6:ED6+'Сам РВП2'!DU6:ED6+Волг2!DU6+Вят2!DU6+Гор2!DU6+Чеб2!DU6+'Сам РГС2'!DU6:ED6+Бал2!DU6+'Аст2 '!DU6:ED6+ИТЦ2!DU6+'Упр2 '!DU6:ED6</f>
        <v>3.3</v>
      </c>
      <c r="DV6" s="49"/>
      <c r="DW6" s="49"/>
      <c r="DX6" s="49"/>
      <c r="DY6" s="49"/>
      <c r="DZ6" s="49"/>
      <c r="EA6" s="49"/>
      <c r="EB6" s="49"/>
      <c r="EC6" s="49"/>
      <c r="ED6" s="49"/>
      <c r="EE6" s="49">
        <f>'Н.Н2'!EE6+'Каз2 '!EE6:EO6+Сар2!EE6:EO6+'Сам РВП2'!EE6:EO6+Волг2!EE6+Вят2!EE6+Гор2!EE6+Чеб2!EE6+'Сам РГС2'!EE6:EO6+Бал2!EE6+'Аст2 '!EE6:EO6+ИТЦ2!EE6+'Упр2 '!EE6:EO6</f>
        <v>37646.299999999996</v>
      </c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>
        <f>'Н.Н2'!FA6+'Каз2 '!FA6:FK6+Сар2!FA6:FK6+'Сам РВП2'!FA6:FK6+Волг2!FA6+Вят2!FA6+Гор2!FA6+Чеб2!FA6+'Сам РГС2'!FA6:FK6+Бал2!FA6+'Аст2 '!FA6:FK6+ИТЦ2!FA6+'Упр2 '!FA6:FK6</f>
        <v>129986.20000000001</v>
      </c>
      <c r="FB6" s="49"/>
      <c r="FC6" s="49"/>
      <c r="FD6" s="49"/>
      <c r="FE6" s="49"/>
      <c r="FF6" s="49"/>
      <c r="FG6" s="49"/>
      <c r="FH6" s="49"/>
      <c r="FI6" s="49"/>
      <c r="FJ6" s="49"/>
      <c r="FK6" s="49"/>
    </row>
    <row r="7" spans="1:167" s="2" customFormat="1" ht="52.5" customHeight="1">
      <c r="A7" s="3"/>
      <c r="B7" s="56" t="s">
        <v>36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7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</row>
    <row r="8" spans="1:167" s="2" customFormat="1" ht="27" customHeight="1">
      <c r="A8" s="3"/>
      <c r="B8" s="56" t="s">
        <v>37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7"/>
      <c r="AH8" s="49">
        <f>'Н.Н2'!AH8+'Каз2 '!AH8:AQ8+Волг2!AH8+'Сам РВП2'!AH8:AQ8+Сар2!AH8:AQ8+Вят2!AH8+Гор2!AH8+Чеб2!AH8+'Сам РГС2'!AH8:AQ8+Бал2!AH8+'Аст2 '!AH8:AQ8+ИТЦ2!AH8+'Упр2 '!AH8:AQ8</f>
        <v>0</v>
      </c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>
        <f>'Н.Н2'!BG8+'Каз2 '!BG8:BP8+Волг2!BG8+'Сам РВП2'!BG8:BP8+Сар2!BG8:BP8+Вят2!BG8+Гор2!BG8+Чеб2!BG8+'Сам РГС2'!BG8:BP8+Бал2!BG8+'Аст2 '!BG8:BP8+ИТЦ2!BG8+'Упр2 '!BG8:BP8</f>
        <v>0</v>
      </c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>
        <f>'Н.Н2'!DI8+'Каз2 '!DI8:DT8+Сар2!DI8:DT8+'Сам РВП2'!DI8:DT8+Волг2!DI8+Вят2!DI8+Гор2!DI8+Чеб2!DI8+'Сам РГС2'!DI8:DT8+Бал2!DI8+'Аст2 '!DI8:DT8+ИТЦ2!DI8+'Упр2 '!DI8:DT8</f>
        <v>0</v>
      </c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>
        <f>'Н.Н2'!DU8+'Каз2 '!DU8:ED8+Сар2!DU8:ED8+'Сам РВП2'!DU8:ED8+Волг2!DU8+Вят2!DU8+Гор2!DU8+Чеб2!DU8+'Сам РГС2'!DU8:ED8+Бал2!DU8+'Аст2 '!DU8:ED8+ИТЦ2!DU8+'Упр2 '!DU8:ED8</f>
        <v>0</v>
      </c>
      <c r="DV8" s="49"/>
      <c r="DW8" s="49"/>
      <c r="DX8" s="49"/>
      <c r="DY8" s="49"/>
      <c r="DZ8" s="49"/>
      <c r="EA8" s="49"/>
      <c r="EB8" s="49"/>
      <c r="EC8" s="49"/>
      <c r="ED8" s="49"/>
      <c r="EE8" s="49">
        <f>'Н.Н2'!EE8+'Каз2 '!EE8:EO8+Сар2!EE8:EO8+'Сам РВП2'!EE8:EO8+Волг2!EE8+Вят2!EE8+Гор2!EE8+Чеб2!EE8+'Сам РГС2'!EE8:EO8+Бал2!EE8+'Аст2 '!EE8:EO8+ИТЦ2!EE8+'Упр2 '!EE8:EO8</f>
        <v>0</v>
      </c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>
        <f>'Н.Н2'!FA8+'Каз2 '!FA8:FK8+Сар2!FA8:FK8+'Сам РВП2'!FA8:FK8+Волг2!FA8+Вят2!FA8+Гор2!FA8+Чеб2!FA8+'Сам РГС2'!FA8:FK8+Бал2!FA8+'Аст2 '!FA8:FK8+ИТЦ2!FA8+'Упр2 '!FA8:FK8</f>
        <v>0</v>
      </c>
      <c r="FB8" s="49"/>
      <c r="FC8" s="49"/>
      <c r="FD8" s="49"/>
      <c r="FE8" s="49"/>
      <c r="FF8" s="49"/>
      <c r="FG8" s="49"/>
      <c r="FH8" s="49"/>
      <c r="FI8" s="49"/>
      <c r="FJ8" s="49"/>
      <c r="FK8" s="49"/>
    </row>
    <row r="9" spans="1:167" s="2" customFormat="1" ht="27" customHeight="1">
      <c r="A9" s="3"/>
      <c r="B9" s="56" t="s">
        <v>38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7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</row>
    <row r="10" spans="1:167" s="2" customFormat="1" ht="39" customHeight="1">
      <c r="A10" s="3"/>
      <c r="B10" s="56" t="s">
        <v>39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7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</row>
    <row r="11" spans="1:167" s="2" customFormat="1" ht="39" customHeight="1">
      <c r="A11" s="3"/>
      <c r="B11" s="56" t="s">
        <v>40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7"/>
      <c r="AH11" s="49">
        <f>'Н.Н2'!AH11+'Каз2 '!AH11:AQ11+Волг2!AH11+'Сам РВП2'!AH11:AQ11+Сар2!AH11:AQ11+Вят2!AH11+Гор2!AH11+Чеб2!AH11+'Сам РГС2'!AH11:AQ11+Бал2!AH11+'Аст2 '!AH11:AQ11+ИТЦ2!AH11+'Упр2 '!AH11:AQ11</f>
        <v>507.3</v>
      </c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>
        <f>'Н.Н2'!BG11+'Каз2 '!BG11:BP11+Волг2!BG11+'Сам РВП2'!BG11:BP11+Сар2!BG11:BP11+Вят2!BG11+Гор2!BG11+Чеб2!BG11+'Сам РГС2'!BG11:BP11+Бал2!BG11+'Аст2 '!BG11:BP11+ИТЦ2!BG11+'Упр2 '!BG11:BP11</f>
        <v>160.6</v>
      </c>
      <c r="BH11" s="49"/>
      <c r="BI11" s="49"/>
      <c r="BJ11" s="49"/>
      <c r="BK11" s="49"/>
      <c r="BL11" s="49"/>
      <c r="BM11" s="49"/>
      <c r="BN11" s="49"/>
      <c r="BO11" s="49"/>
      <c r="BP11" s="49"/>
      <c r="BQ11" s="49">
        <f>'Н.Н2'!BQ11+'Каз2 '!BQ11:CA11+Сар2!BQ11:CA11+'Сам РВП2'!BQ11:CA11+Волг2!BQ11+Вят2!BQ11+Гор2!BQ11+Чеб2!BQ11+'Сам РГС2'!BQ11:CA11+Бал2!BQ11+'Аст2 '!BQ11:CA11+ИТЦ2!BQ11+'Упр2 '!BQ11:CA11</f>
        <v>6.5</v>
      </c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>
        <f>'Н.Н2'!CN11+'Каз2 '!CN11:CX11+Сар2!CN11:CX11+'Сам РВП2'!CN11:CX11+Волг2!CN11+Вят2!CN11+Гор2!CN11+Чеб2!CN11+'Сам РГС2'!CN11:CX11+Бал2!CN11+'Аст2 '!CN11:CX11+ИТЦ2!CN11+'Упр2 '!CN11:CX11</f>
        <v>16.1</v>
      </c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>
        <f>'Н.Н2'!CY11+'Каз2 '!CY11:DH11+Сар2!CY11:DH11+'Сам РВП2'!CY11:DH11+Волг2!CY11+Вят2!CY11+Гор2!CY11+Чеб2!CY11+'Сам РГС2'!CY11:DH11+Бал2!CY11+'Аст2 '!CY11:DH11+ИТЦ2!CY11+'Упр2 '!CY11:DH11</f>
        <v>2.5</v>
      </c>
      <c r="CZ11" s="49"/>
      <c r="DA11" s="49"/>
      <c r="DB11" s="49"/>
      <c r="DC11" s="49"/>
      <c r="DD11" s="49"/>
      <c r="DE11" s="49"/>
      <c r="DF11" s="49"/>
      <c r="DG11" s="49"/>
      <c r="DH11" s="49"/>
      <c r="DI11" s="49">
        <f>'Н.Н2'!DI11+'Каз2 '!DI11:DT11+Сар2!DI11:DT11+'Сам РВП2'!DI11:DT11+Волг2!DI11+Вят2!DI11+Гор2!DI11+Чеб2!DI11+'Сам РГС2'!DI11:DT11+Бал2!DI11+'Аст2 '!DI11:DT11+ИТЦ2!DI11+'Упр2 '!DI11:DT11</f>
        <v>146.3</v>
      </c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>
        <f>'Н.Н2'!DU11+'Каз2 '!DU11:ED11+Сар2!DU11:ED11+'Сам РВП2'!DU11:ED11+Волг2!DU11+Вят2!DU11+Гор2!DU11+Чеб2!DU11+'Сам РГС2'!DU11:ED11+Бал2!DU11+'Аст2 '!DU11:ED11+ИТЦ2!DU11+'Упр2 '!DU11:ED11</f>
        <v>0</v>
      </c>
      <c r="DV11" s="49"/>
      <c r="DW11" s="49"/>
      <c r="DX11" s="49"/>
      <c r="DY11" s="49"/>
      <c r="DZ11" s="49"/>
      <c r="EA11" s="49"/>
      <c r="EB11" s="49"/>
      <c r="EC11" s="49"/>
      <c r="ED11" s="49"/>
      <c r="EE11" s="49">
        <f>'Н.Н2'!EE11+'Каз2 '!EE11:EO11+Сар2!EE11:EO11+'Сам РВП2'!EE11:EO11+Волг2!EE11+Вят2!EE11+Гор2!EE11+Чеб2!EE11+'Сам РГС2'!EE11:EO11+Бал2!EE11+'Аст2 '!EE11:EO11+ИТЦ2!EE11+'Упр2 '!EE11:EO11</f>
        <v>342.2</v>
      </c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>
        <f>'Н.Н2'!FA11+'Каз2 '!FA11:FK11+Сар2!FA11:FK11+'Сам РВП2'!FA11:FK11+Волг2!FA11+Вят2!FA11+Гор2!FA11+Чеб2!FA11+'Сам РГС2'!FA11:FK11+Бал2!FA11+'Аст2 '!FA11:FK11+ИТЦ2!FA11+'Упр2 '!FA11:FK11</f>
        <v>1181.5</v>
      </c>
      <c r="FB11" s="49"/>
      <c r="FC11" s="49"/>
      <c r="FD11" s="49"/>
      <c r="FE11" s="49"/>
      <c r="FF11" s="49"/>
      <c r="FG11" s="49"/>
      <c r="FH11" s="49"/>
      <c r="FI11" s="49"/>
      <c r="FJ11" s="49"/>
      <c r="FK11" s="49"/>
    </row>
    <row r="12" spans="1:167" s="2" customFormat="1" ht="105.75" customHeight="1">
      <c r="A12" s="3"/>
      <c r="B12" s="56" t="s">
        <v>43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7"/>
      <c r="AH12" s="49">
        <f>'Н.Н2'!AH12+'Каз2 '!AH12:AQ12+Волг2!AH12+'Сам РВП2'!AH12:AQ12+Сар2!AH12:AQ12+Вят2!AH12+Гор2!AH12+Чеб2!AH12+'Сам РГС2'!AH12:AQ12+Бал2!AH12+'Аст2 '!AH12:AQ12+ИТЦ2!AH12+'Упр2 '!AH12:AQ12</f>
        <v>56322</v>
      </c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>
        <f>'Н.Н2'!BG12+'Каз2 '!BG12:BP12+Волг2!BG12+'Сам РВП2'!BG12:BP12+Сар2!BG12:BP12+Вят2!BG12+Гор2!BG12+Чеб2!BG12+'Сам РГС2'!BG12:BP12+Бал2!BG12+'Аст2 '!BG12:BP12+ИТЦ2!BG12+'Упр2 '!BG12:BP12</f>
        <v>17836.100000000002</v>
      </c>
      <c r="BH12" s="49"/>
      <c r="BI12" s="49"/>
      <c r="BJ12" s="49"/>
      <c r="BK12" s="49"/>
      <c r="BL12" s="49"/>
      <c r="BM12" s="49"/>
      <c r="BN12" s="49"/>
      <c r="BO12" s="49"/>
      <c r="BP12" s="49"/>
      <c r="BQ12" s="49">
        <f>'Н.Н2'!BQ12+'Каз2 '!BQ12:CA12+Сар2!BQ12:CA12+'Сам РВП2'!BQ12:CA12+Волг2!BQ12+Вят2!BQ12+Гор2!BQ12+Чеб2!BQ12+'Сам РГС2'!BQ12:CA12+Бал2!BQ12+'Аст2 '!BQ12:CA12+ИТЦ2!BQ12+'Упр2 '!BQ12:CA12</f>
        <v>719.7</v>
      </c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>
        <f>'Н.Н2'!CN12+'Каз2 '!CN12:CX12+Сар2!CN12:CX12+'Сам РВП2'!CN12:CX12+Волг2!CN12+Вят2!CN12+Гор2!CN12+Чеб2!CN12+'Сам РГС2'!CN12:CX12+Бал2!CN12+'Аст2 '!CN12:CX12+ИТЦ2!CN12+'Упр2 '!CN12:CX12</f>
        <v>1787.6</v>
      </c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>
        <f>'Н.Н2'!CY12+'Каз2 '!CY12:DH12+Сар2!CY12:DH12+'Сам РВП2'!CY12:DH12+Волг2!CY12+Вят2!CY12+Гор2!CY12+Чеб2!CY12+'Сам РГС2'!CY12:DH12+Бал2!CY12+'Аст2 '!CY12:DH12+ИТЦ2!CY12+'Упр2 '!CY12:DH12</f>
        <v>274.8</v>
      </c>
      <c r="CZ12" s="49"/>
      <c r="DA12" s="49"/>
      <c r="DB12" s="49"/>
      <c r="DC12" s="49"/>
      <c r="DD12" s="49"/>
      <c r="DE12" s="49"/>
      <c r="DF12" s="49"/>
      <c r="DG12" s="49"/>
      <c r="DH12" s="49"/>
      <c r="DI12" s="49">
        <f>'Н.Н2'!DI12+'Каз2 '!DI12:DT12+Сар2!DI12:DT12+'Сам РВП2'!DI12:DT12+Волг2!DI12+Вят2!DI12+Гор2!DI12+Чеб2!DI12+'Сам РГС2'!DI12:DT12+Бал2!DI12+'Аст2 '!DI12:DT12+ИТЦ2!DI12+'Упр2 '!DI12:DT12</f>
        <v>16235.7</v>
      </c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>
        <f>'Н.Н2'!DU12+'Каз2 '!DU12:ED12+Сар2!DU12:ED12+'Сам РВП2'!DU12:ED12+Волг2!DU12+Вят2!DU12+Гор2!DU12+Чеб2!DU12+'Сам РГС2'!DU12:ED12+Бал2!DU12+'Аст2 '!DU12:ED12+ИТЦ2!DU12+'Упр2 '!DU12:ED12</f>
        <v>3.3</v>
      </c>
      <c r="DV12" s="49"/>
      <c r="DW12" s="49"/>
      <c r="DX12" s="49"/>
      <c r="DY12" s="49"/>
      <c r="DZ12" s="49"/>
      <c r="EA12" s="49"/>
      <c r="EB12" s="49"/>
      <c r="EC12" s="49"/>
      <c r="ED12" s="49"/>
      <c r="EE12" s="49">
        <f>'Н.Н2'!EE12+'Каз2 '!EE12:EO12+Сар2!EE12:EO12+'Сам РВП2'!EE12:EO12+Волг2!EE12+Вят2!EE12+Гор2!EE12+Чеб2!EE12+'Сам РГС2'!EE12:EO12+Бал2!EE12+'Аст2 '!EE12:EO12+ИТЦ2!EE12+'Упр2 '!EE12:EO12</f>
        <v>37988.5</v>
      </c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>
        <f>'Н.Н2'!FA12+'Каз2 '!FA12:FK12+Сар2!FA12:FK12+'Сам РВП2'!FA12:FK12+Волг2!FA12+Вят2!FA12+Гор2!FA12+Чеб2!FA12+'Сам РГС2'!FA12:FK12+Бал2!FA12+'Аст2 '!FA12:FK12+ИТЦ2!FA12+'Упр2 '!FA12:FK12</f>
        <v>131167.7</v>
      </c>
      <c r="FB12" s="49"/>
      <c r="FC12" s="49"/>
      <c r="FD12" s="49"/>
      <c r="FE12" s="49"/>
      <c r="FF12" s="49"/>
      <c r="FG12" s="49"/>
      <c r="FH12" s="49"/>
      <c r="FI12" s="49"/>
      <c r="FJ12" s="49"/>
      <c r="FK12" s="49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30" t="s">
        <v>45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</row>
    <row r="15" s="19" customFormat="1" ht="3" customHeight="1"/>
    <row r="16" ht="6" customHeight="1"/>
  </sheetData>
  <sheetProtection/>
  <mergeCells count="120">
    <mergeCell ref="DI9:DT9"/>
    <mergeCell ref="CY7:DH7"/>
    <mergeCell ref="EP5:EZ5"/>
    <mergeCell ref="BQ7:CA7"/>
    <mergeCell ref="CB7:CM7"/>
    <mergeCell ref="CN7:CX7"/>
    <mergeCell ref="BQ6:CA6"/>
    <mergeCell ref="EP9:EZ9"/>
    <mergeCell ref="EP8:EZ8"/>
    <mergeCell ref="EE9:EO9"/>
    <mergeCell ref="AH8:AQ8"/>
    <mergeCell ref="EP4:EZ4"/>
    <mergeCell ref="B1:FJ1"/>
    <mergeCell ref="B6:AG6"/>
    <mergeCell ref="B7:AG7"/>
    <mergeCell ref="A5:AG5"/>
    <mergeCell ref="AH5:AQ5"/>
    <mergeCell ref="DI5:DT5"/>
    <mergeCell ref="DI7:DT7"/>
    <mergeCell ref="FA3:FK4"/>
    <mergeCell ref="EE4:EO4"/>
    <mergeCell ref="B8:AG8"/>
    <mergeCell ref="B10:AG10"/>
    <mergeCell ref="AH12:AQ12"/>
    <mergeCell ref="AH10:AQ10"/>
    <mergeCell ref="AH11:AQ11"/>
    <mergeCell ref="AH9:AQ9"/>
    <mergeCell ref="B9:AG9"/>
    <mergeCell ref="B12:AG12"/>
    <mergeCell ref="B11:AG11"/>
    <mergeCell ref="AR7:BF7"/>
    <mergeCell ref="BG7:BP7"/>
    <mergeCell ref="AH6:AQ6"/>
    <mergeCell ref="AH7:AQ7"/>
    <mergeCell ref="A3:AG4"/>
    <mergeCell ref="AR5:BF5"/>
    <mergeCell ref="BG5:BP5"/>
    <mergeCell ref="AR6:BF6"/>
    <mergeCell ref="BG6:BP6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BG8:BP8"/>
    <mergeCell ref="BQ8:CA8"/>
    <mergeCell ref="CB8:CM8"/>
    <mergeCell ref="DU8:ED8"/>
    <mergeCell ref="CN8:CX8"/>
    <mergeCell ref="CY8:DH8"/>
    <mergeCell ref="DI8:DT8"/>
    <mergeCell ref="FA9:FK9"/>
    <mergeCell ref="DU9:ED9"/>
    <mergeCell ref="DU7:ED7"/>
    <mergeCell ref="EE7:EO7"/>
    <mergeCell ref="EP7:EZ7"/>
    <mergeCell ref="FA7:FK7"/>
    <mergeCell ref="EE8:EO8"/>
    <mergeCell ref="FA8:FK8"/>
    <mergeCell ref="AR9:BF9"/>
    <mergeCell ref="BG9:BP9"/>
    <mergeCell ref="BQ9:CA9"/>
    <mergeCell ref="CB9:CM9"/>
    <mergeCell ref="CN10:CX10"/>
    <mergeCell ref="CY10:DH10"/>
    <mergeCell ref="CN9:CX9"/>
    <mergeCell ref="CY9:DH9"/>
    <mergeCell ref="DI10:DT10"/>
    <mergeCell ref="AR10:BF10"/>
    <mergeCell ref="BG10:BP10"/>
    <mergeCell ref="BQ10:CA10"/>
    <mergeCell ref="CB10:CM10"/>
    <mergeCell ref="EP10:EZ10"/>
    <mergeCell ref="EE10:EO10"/>
    <mergeCell ref="FA10:FK10"/>
    <mergeCell ref="AR11:BF11"/>
    <mergeCell ref="BG11:BP11"/>
    <mergeCell ref="BQ11:CA11"/>
    <mergeCell ref="CB11:CM11"/>
    <mergeCell ref="CN11:CX11"/>
    <mergeCell ref="CY11:DH11"/>
    <mergeCell ref="DI11:DT11"/>
    <mergeCell ref="DU10:ED10"/>
    <mergeCell ref="EE11:EO11"/>
    <mergeCell ref="EP11:EZ11"/>
    <mergeCell ref="FA11:FK11"/>
    <mergeCell ref="CB12:CM12"/>
    <mergeCell ref="CN12:CX12"/>
    <mergeCell ref="CY12:DH12"/>
    <mergeCell ref="DI12:DT12"/>
    <mergeCell ref="DU11:ED11"/>
    <mergeCell ref="A14:FK14"/>
    <mergeCell ref="EP12:EZ12"/>
    <mergeCell ref="FA12:FK12"/>
    <mergeCell ref="EE12:EO12"/>
    <mergeCell ref="AR12:BF12"/>
    <mergeCell ref="BG12:BP12"/>
    <mergeCell ref="BQ12:CA12"/>
    <mergeCell ref="DU12:ED12"/>
    <mergeCell ref="CB3:CM4"/>
    <mergeCell ref="CN3:CX4"/>
    <mergeCell ref="CY3:DH4"/>
    <mergeCell ref="AH3:AQ4"/>
    <mergeCell ref="AR3:BF4"/>
    <mergeCell ref="BG3:BP4"/>
    <mergeCell ref="BQ3:CA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DD26"/>
  <sheetViews>
    <sheetView view="pageBreakPreview" zoomScaleSheetLayoutView="100" zoomScalePageLayoutView="0" workbookViewId="0" topLeftCell="A1">
      <selection activeCell="AW8" sqref="AW8"/>
    </sheetView>
  </sheetViews>
  <sheetFormatPr defaultColWidth="0.875" defaultRowHeight="12.75"/>
  <cols>
    <col min="1" max="16384" width="0.875" style="5" customWidth="1"/>
  </cols>
  <sheetData>
    <row r="1" ht="15">
      <c r="DD1" s="6" t="s">
        <v>0</v>
      </c>
    </row>
    <row r="3" spans="1:108" s="8" customFormat="1" ht="15.75">
      <c r="A3" s="36" t="s">
        <v>25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</row>
    <row r="4" spans="1:108" s="8" customFormat="1" ht="15.75">
      <c r="A4" s="36" t="s">
        <v>26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</row>
    <row r="5" spans="1:108" s="8" customFormat="1" ht="15.75">
      <c r="A5" s="36" t="s">
        <v>27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</row>
    <row r="6" spans="1:108" s="8" customFormat="1" ht="15.75">
      <c r="A6" s="36" t="s">
        <v>28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</row>
    <row r="7" spans="1:108" s="8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1</v>
      </c>
      <c r="AW7" s="35" t="s">
        <v>62</v>
      </c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8" t="s">
        <v>2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40" t="s">
        <v>47</v>
      </c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41" t="s">
        <v>3</v>
      </c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.75">
      <c r="A13" s="42" t="s">
        <v>4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</row>
    <row r="15" spans="1:108" s="4" customFormat="1" ht="33" customHeight="1">
      <c r="A15" s="32" t="s">
        <v>5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4"/>
      <c r="BE15" s="29" t="s">
        <v>6</v>
      </c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 t="s">
        <v>7</v>
      </c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37" t="s">
        <v>8</v>
      </c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9"/>
    </row>
    <row r="16" spans="1:108" ht="75" customHeight="1">
      <c r="A16" s="13"/>
      <c r="B16" s="62" t="s">
        <v>59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14"/>
      <c r="BE16" s="29">
        <f>SUM(BE17:BS22)</f>
        <v>9561.4</v>
      </c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>
        <f>SUM(BT17:CH22)</f>
        <v>12650.4</v>
      </c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>
        <f>BE16-BT16</f>
        <v>-3089</v>
      </c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</row>
    <row r="17" spans="1:108" s="4" customFormat="1" ht="33" customHeight="1">
      <c r="A17" s="15"/>
      <c r="B17" s="61" t="s">
        <v>29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16"/>
      <c r="BE17" s="29">
        <v>9561.4</v>
      </c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>
        <v>12650.4</v>
      </c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>
        <f>BE17-BT17</f>
        <v>-3089</v>
      </c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</row>
    <row r="18" spans="1:108" s="4" customFormat="1" ht="45.75" customHeight="1">
      <c r="A18" s="15"/>
      <c r="B18" s="61" t="s">
        <v>30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1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</row>
    <row r="19" spans="1:108" s="4" customFormat="1" ht="18" customHeight="1">
      <c r="A19" s="15"/>
      <c r="B19" s="61" t="s">
        <v>31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3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1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</row>
    <row r="20" spans="1:108" s="4" customFormat="1" ht="33" customHeight="1">
      <c r="A20" s="15"/>
      <c r="B20" s="61" t="s">
        <v>32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1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</row>
    <row r="21" spans="1:108" s="4" customFormat="1" ht="33" customHeight="1">
      <c r="A21" s="15"/>
      <c r="B21" s="61" t="s">
        <v>33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1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</row>
    <row r="22" spans="1:108" s="4" customFormat="1" ht="33" customHeight="1">
      <c r="A22" s="15"/>
      <c r="B22" s="61" t="s">
        <v>34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1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</row>
    <row r="23" spans="1:108" s="4" customFormat="1" ht="18" customHeight="1">
      <c r="A23" s="15"/>
      <c r="B23" s="61" t="s">
        <v>9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1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</row>
    <row r="24" spans="1:108" s="4" customFormat="1" ht="18" customHeight="1">
      <c r="A24" s="15"/>
      <c r="B24" s="25" t="s">
        <v>10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16"/>
      <c r="BE24" s="29">
        <f>BE16+BE23</f>
        <v>9561.4</v>
      </c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>
        <f>BT16+BT23</f>
        <v>12650.4</v>
      </c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>
        <f>BE24-BT24</f>
        <v>-3089</v>
      </c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</row>
    <row r="25" ht="3.75" customHeight="1"/>
    <row r="26" spans="1:108" s="19" customFormat="1" ht="46.5" customHeight="1">
      <c r="A26" s="30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</row>
    <row r="27" ht="3" customHeight="1"/>
  </sheetData>
  <sheetProtection/>
  <mergeCells count="49">
    <mergeCell ref="BT23:CH23"/>
    <mergeCell ref="BT24:CH24"/>
    <mergeCell ref="AW7:BG7"/>
    <mergeCell ref="BE15:BS15"/>
    <mergeCell ref="BE16:BS16"/>
    <mergeCell ref="CI23:DD23"/>
    <mergeCell ref="CI24:DD24"/>
    <mergeCell ref="CI20:DD20"/>
    <mergeCell ref="B20:BC20"/>
    <mergeCell ref="BT17:CH17"/>
    <mergeCell ref="A26:DD26"/>
    <mergeCell ref="B23:BC23"/>
    <mergeCell ref="BE23:BS23"/>
    <mergeCell ref="BE24:BS24"/>
    <mergeCell ref="B24:BC24"/>
    <mergeCell ref="U9:CJ9"/>
    <mergeCell ref="U10:CJ10"/>
    <mergeCell ref="BE17:BS17"/>
    <mergeCell ref="A13:DD13"/>
    <mergeCell ref="B17:BC17"/>
    <mergeCell ref="B22:BC22"/>
    <mergeCell ref="A3:DD3"/>
    <mergeCell ref="A4:DD4"/>
    <mergeCell ref="A5:DD5"/>
    <mergeCell ref="A6:DD6"/>
    <mergeCell ref="B16:BC16"/>
    <mergeCell ref="B19:BC19"/>
    <mergeCell ref="B18:BC18"/>
    <mergeCell ref="CI18:DD18"/>
    <mergeCell ref="BT15:CH15"/>
    <mergeCell ref="BT18:CH18"/>
    <mergeCell ref="CI16:DD16"/>
    <mergeCell ref="CI17:DD17"/>
    <mergeCell ref="A15:BD15"/>
    <mergeCell ref="CI15:DD15"/>
    <mergeCell ref="BE20:BS20"/>
    <mergeCell ref="BE18:BS18"/>
    <mergeCell ref="BT20:CH20"/>
    <mergeCell ref="BT16:CH16"/>
    <mergeCell ref="BE22:BS22"/>
    <mergeCell ref="BT22:CH22"/>
    <mergeCell ref="BE19:BS19"/>
    <mergeCell ref="B21:BC21"/>
    <mergeCell ref="CI19:DD19"/>
    <mergeCell ref="BT19:CH19"/>
    <mergeCell ref="CI22:DD22"/>
    <mergeCell ref="CI21:DD21"/>
    <mergeCell ref="BT21:CH21"/>
    <mergeCell ref="BE21:BS2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FK19"/>
  <sheetViews>
    <sheetView view="pageBreakPreview" zoomScaleSheetLayoutView="100" zoomScalePageLayoutView="0" workbookViewId="0" topLeftCell="A1">
      <selection activeCell="DN18" sqref="DN18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42" t="s">
        <v>24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</row>
    <row r="2" ht="6" customHeight="1"/>
    <row r="3" spans="1:167" s="1" customFormat="1" ht="27" customHeight="1">
      <c r="A3" s="43" t="s">
        <v>11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5"/>
      <c r="AH3" s="43" t="s">
        <v>12</v>
      </c>
      <c r="AI3" s="44"/>
      <c r="AJ3" s="44"/>
      <c r="AK3" s="44"/>
      <c r="AL3" s="44"/>
      <c r="AM3" s="44"/>
      <c r="AN3" s="44"/>
      <c r="AO3" s="44"/>
      <c r="AP3" s="44"/>
      <c r="AQ3" s="45"/>
      <c r="AR3" s="43" t="s">
        <v>13</v>
      </c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5"/>
      <c r="BG3" s="43" t="s">
        <v>20</v>
      </c>
      <c r="BH3" s="44"/>
      <c r="BI3" s="44"/>
      <c r="BJ3" s="44"/>
      <c r="BK3" s="44"/>
      <c r="BL3" s="44"/>
      <c r="BM3" s="44"/>
      <c r="BN3" s="44"/>
      <c r="BO3" s="44"/>
      <c r="BP3" s="45"/>
      <c r="BQ3" s="43" t="s">
        <v>21</v>
      </c>
      <c r="BR3" s="44"/>
      <c r="BS3" s="44"/>
      <c r="BT3" s="44"/>
      <c r="BU3" s="44"/>
      <c r="BV3" s="44"/>
      <c r="BW3" s="44"/>
      <c r="BX3" s="44"/>
      <c r="BY3" s="44"/>
      <c r="BZ3" s="44"/>
      <c r="CA3" s="45"/>
      <c r="CB3" s="43" t="s">
        <v>14</v>
      </c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5"/>
      <c r="CN3" s="43" t="s">
        <v>19</v>
      </c>
      <c r="CO3" s="44"/>
      <c r="CP3" s="44"/>
      <c r="CQ3" s="44"/>
      <c r="CR3" s="44"/>
      <c r="CS3" s="44"/>
      <c r="CT3" s="44"/>
      <c r="CU3" s="44"/>
      <c r="CV3" s="44"/>
      <c r="CW3" s="44"/>
      <c r="CX3" s="45"/>
      <c r="CY3" s="43" t="s">
        <v>22</v>
      </c>
      <c r="CZ3" s="44"/>
      <c r="DA3" s="44"/>
      <c r="DB3" s="44"/>
      <c r="DC3" s="44"/>
      <c r="DD3" s="44"/>
      <c r="DE3" s="44"/>
      <c r="DF3" s="44"/>
      <c r="DG3" s="44"/>
      <c r="DH3" s="45"/>
      <c r="DI3" s="43" t="s">
        <v>44</v>
      </c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5"/>
      <c r="DU3" s="43" t="s">
        <v>18</v>
      </c>
      <c r="DV3" s="44"/>
      <c r="DW3" s="44"/>
      <c r="DX3" s="44"/>
      <c r="DY3" s="44"/>
      <c r="DZ3" s="44"/>
      <c r="EA3" s="44"/>
      <c r="EB3" s="44"/>
      <c r="EC3" s="44"/>
      <c r="ED3" s="45"/>
      <c r="EE3" s="52" t="s">
        <v>15</v>
      </c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4"/>
      <c r="FA3" s="43" t="s">
        <v>17</v>
      </c>
      <c r="FB3" s="44"/>
      <c r="FC3" s="44"/>
      <c r="FD3" s="44"/>
      <c r="FE3" s="44"/>
      <c r="FF3" s="44"/>
      <c r="FG3" s="44"/>
      <c r="FH3" s="44"/>
      <c r="FI3" s="44"/>
      <c r="FJ3" s="44"/>
      <c r="FK3" s="45"/>
    </row>
    <row r="4" spans="1:167" s="17" customFormat="1" ht="60.75" customHeight="1">
      <c r="A4" s="46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8"/>
      <c r="AH4" s="46"/>
      <c r="AI4" s="47"/>
      <c r="AJ4" s="47"/>
      <c r="AK4" s="47"/>
      <c r="AL4" s="47"/>
      <c r="AM4" s="47"/>
      <c r="AN4" s="47"/>
      <c r="AO4" s="47"/>
      <c r="AP4" s="47"/>
      <c r="AQ4" s="48"/>
      <c r="AR4" s="46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8"/>
      <c r="BG4" s="46"/>
      <c r="BH4" s="47"/>
      <c r="BI4" s="47"/>
      <c r="BJ4" s="47"/>
      <c r="BK4" s="47"/>
      <c r="BL4" s="47"/>
      <c r="BM4" s="47"/>
      <c r="BN4" s="47"/>
      <c r="BO4" s="47"/>
      <c r="BP4" s="48"/>
      <c r="BQ4" s="46"/>
      <c r="BR4" s="47"/>
      <c r="BS4" s="47"/>
      <c r="BT4" s="47"/>
      <c r="BU4" s="47"/>
      <c r="BV4" s="47"/>
      <c r="BW4" s="47"/>
      <c r="BX4" s="47"/>
      <c r="BY4" s="47"/>
      <c r="BZ4" s="47"/>
      <c r="CA4" s="48"/>
      <c r="CB4" s="46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8"/>
      <c r="CN4" s="46"/>
      <c r="CO4" s="47"/>
      <c r="CP4" s="47"/>
      <c r="CQ4" s="47"/>
      <c r="CR4" s="47"/>
      <c r="CS4" s="47"/>
      <c r="CT4" s="47"/>
      <c r="CU4" s="47"/>
      <c r="CV4" s="47"/>
      <c r="CW4" s="47"/>
      <c r="CX4" s="48"/>
      <c r="CY4" s="46"/>
      <c r="CZ4" s="47"/>
      <c r="DA4" s="47"/>
      <c r="DB4" s="47"/>
      <c r="DC4" s="47"/>
      <c r="DD4" s="47"/>
      <c r="DE4" s="47"/>
      <c r="DF4" s="47"/>
      <c r="DG4" s="47"/>
      <c r="DH4" s="48"/>
      <c r="DI4" s="46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8"/>
      <c r="DU4" s="46"/>
      <c r="DV4" s="47"/>
      <c r="DW4" s="47"/>
      <c r="DX4" s="47"/>
      <c r="DY4" s="47"/>
      <c r="DZ4" s="47"/>
      <c r="EA4" s="47"/>
      <c r="EB4" s="47"/>
      <c r="EC4" s="47"/>
      <c r="ED4" s="48"/>
      <c r="EE4" s="54" t="s">
        <v>16</v>
      </c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4" t="s">
        <v>23</v>
      </c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46"/>
      <c r="FB4" s="47"/>
      <c r="FC4" s="47"/>
      <c r="FD4" s="47"/>
      <c r="FE4" s="47"/>
      <c r="FF4" s="47"/>
      <c r="FG4" s="47"/>
      <c r="FH4" s="47"/>
      <c r="FI4" s="47"/>
      <c r="FJ4" s="47"/>
      <c r="FK4" s="48"/>
    </row>
    <row r="5" spans="1:167" s="18" customFormat="1" ht="12.75" customHeight="1">
      <c r="A5" s="58">
        <v>1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60"/>
      <c r="AH5" s="51">
        <v>2</v>
      </c>
      <c r="AI5" s="51"/>
      <c r="AJ5" s="51"/>
      <c r="AK5" s="51"/>
      <c r="AL5" s="51"/>
      <c r="AM5" s="51"/>
      <c r="AN5" s="51"/>
      <c r="AO5" s="51"/>
      <c r="AP5" s="51"/>
      <c r="AQ5" s="51"/>
      <c r="AR5" s="51">
        <v>3</v>
      </c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>
        <v>4</v>
      </c>
      <c r="BH5" s="51"/>
      <c r="BI5" s="51"/>
      <c r="BJ5" s="51"/>
      <c r="BK5" s="51"/>
      <c r="BL5" s="51"/>
      <c r="BM5" s="51"/>
      <c r="BN5" s="51"/>
      <c r="BO5" s="51"/>
      <c r="BP5" s="51"/>
      <c r="BQ5" s="51">
        <v>5</v>
      </c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>
        <v>6</v>
      </c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>
        <v>7</v>
      </c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>
        <v>8</v>
      </c>
      <c r="CZ5" s="51"/>
      <c r="DA5" s="51"/>
      <c r="DB5" s="51"/>
      <c r="DC5" s="51"/>
      <c r="DD5" s="51"/>
      <c r="DE5" s="51"/>
      <c r="DF5" s="51"/>
      <c r="DG5" s="51"/>
      <c r="DH5" s="51"/>
      <c r="DI5" s="51">
        <v>9</v>
      </c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>
        <v>10</v>
      </c>
      <c r="DV5" s="51"/>
      <c r="DW5" s="51"/>
      <c r="DX5" s="51"/>
      <c r="DY5" s="51"/>
      <c r="DZ5" s="51"/>
      <c r="EA5" s="51"/>
      <c r="EB5" s="51"/>
      <c r="EC5" s="51"/>
      <c r="ED5" s="51"/>
      <c r="EE5" s="51">
        <v>11</v>
      </c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>
        <v>12</v>
      </c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>
        <v>13</v>
      </c>
      <c r="FB5" s="51"/>
      <c r="FC5" s="51"/>
      <c r="FD5" s="51"/>
      <c r="FE5" s="51"/>
      <c r="FF5" s="51"/>
      <c r="FG5" s="51"/>
      <c r="FH5" s="51"/>
      <c r="FI5" s="51"/>
      <c r="FJ5" s="51"/>
      <c r="FK5" s="51"/>
    </row>
    <row r="6" spans="1:167" s="2" customFormat="1" ht="39" customHeight="1">
      <c r="A6" s="3"/>
      <c r="B6" s="56" t="s">
        <v>35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7"/>
      <c r="AH6" s="49">
        <v>6706.1</v>
      </c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>
        <v>2050.1</v>
      </c>
      <c r="BH6" s="49"/>
      <c r="BI6" s="49"/>
      <c r="BJ6" s="49"/>
      <c r="BK6" s="49"/>
      <c r="BL6" s="49"/>
      <c r="BM6" s="49"/>
      <c r="BN6" s="49"/>
      <c r="BO6" s="49"/>
      <c r="BP6" s="49"/>
      <c r="BQ6" s="49">
        <v>285</v>
      </c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>
        <v>9.4</v>
      </c>
      <c r="CZ6" s="49"/>
      <c r="DA6" s="49"/>
      <c r="DB6" s="49"/>
      <c r="DC6" s="49"/>
      <c r="DD6" s="49"/>
      <c r="DE6" s="49"/>
      <c r="DF6" s="49"/>
      <c r="DG6" s="49"/>
      <c r="DH6" s="49"/>
      <c r="DI6" s="49">
        <v>479.7</v>
      </c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>
        <v>3.3</v>
      </c>
      <c r="DV6" s="49"/>
      <c r="DW6" s="49"/>
      <c r="DX6" s="49"/>
      <c r="DY6" s="49"/>
      <c r="DZ6" s="49"/>
      <c r="EA6" s="49"/>
      <c r="EB6" s="49"/>
      <c r="EC6" s="49"/>
      <c r="ED6" s="49"/>
      <c r="EE6" s="49">
        <v>3116.8</v>
      </c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>
        <f>SUM(AH6:EZ6)</f>
        <v>12650.400000000001</v>
      </c>
      <c r="FB6" s="49"/>
      <c r="FC6" s="49"/>
      <c r="FD6" s="49"/>
      <c r="FE6" s="49"/>
      <c r="FF6" s="49"/>
      <c r="FG6" s="49"/>
      <c r="FH6" s="49"/>
      <c r="FI6" s="49"/>
      <c r="FJ6" s="49"/>
      <c r="FK6" s="49"/>
    </row>
    <row r="7" spans="1:167" s="2" customFormat="1" ht="52.5" customHeight="1">
      <c r="A7" s="3"/>
      <c r="B7" s="56" t="s">
        <v>36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7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</row>
    <row r="8" spans="1:167" s="2" customFormat="1" ht="27" customHeight="1">
      <c r="A8" s="3"/>
      <c r="B8" s="56" t="s">
        <v>37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7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</row>
    <row r="9" spans="1:167" s="2" customFormat="1" ht="27" customHeight="1">
      <c r="A9" s="3"/>
      <c r="B9" s="56" t="s">
        <v>38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7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</row>
    <row r="10" spans="1:167" s="2" customFormat="1" ht="39" customHeight="1">
      <c r="A10" s="3"/>
      <c r="B10" s="56" t="s">
        <v>39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7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</row>
    <row r="11" spans="1:167" s="2" customFormat="1" ht="39" customHeight="1">
      <c r="A11" s="3"/>
      <c r="B11" s="56" t="s">
        <v>40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7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</row>
    <row r="12" spans="1:167" s="2" customFormat="1" ht="105.75" customHeight="1">
      <c r="A12" s="3"/>
      <c r="B12" s="56" t="s">
        <v>43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7"/>
      <c r="AH12" s="49">
        <f>SUM(AH6:AQ11)</f>
        <v>6706.1</v>
      </c>
      <c r="AI12" s="49"/>
      <c r="AJ12" s="49"/>
      <c r="AK12" s="49"/>
      <c r="AL12" s="49"/>
      <c r="AM12" s="49"/>
      <c r="AN12" s="49"/>
      <c r="AO12" s="49"/>
      <c r="AP12" s="49"/>
      <c r="AQ12" s="49"/>
      <c r="AR12" s="49">
        <f>SUM(AR6:BF11)</f>
        <v>0</v>
      </c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>
        <f>SUM(BG6:BP11)</f>
        <v>2050.1</v>
      </c>
      <c r="BH12" s="49"/>
      <c r="BI12" s="49"/>
      <c r="BJ12" s="49"/>
      <c r="BK12" s="49"/>
      <c r="BL12" s="49"/>
      <c r="BM12" s="49"/>
      <c r="BN12" s="49"/>
      <c r="BO12" s="49"/>
      <c r="BP12" s="49"/>
      <c r="BQ12" s="49">
        <f>SUM(BQ6:CA11)</f>
        <v>285</v>
      </c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>
        <f>SUM(CB6:CM11)</f>
        <v>0</v>
      </c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>
        <f>SUM(CN6:CX11)</f>
        <v>0</v>
      </c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>
        <f>SUM(CY6:DH11)</f>
        <v>9.4</v>
      </c>
      <c r="CZ12" s="49"/>
      <c r="DA12" s="49"/>
      <c r="DB12" s="49"/>
      <c r="DC12" s="49"/>
      <c r="DD12" s="49"/>
      <c r="DE12" s="49"/>
      <c r="DF12" s="49"/>
      <c r="DG12" s="49"/>
      <c r="DH12" s="49"/>
      <c r="DI12" s="49">
        <f>SUM(DI6:DT11)</f>
        <v>479.7</v>
      </c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>
        <f>SUM(DU6:ED11)</f>
        <v>3.3</v>
      </c>
      <c r="DV12" s="49"/>
      <c r="DW12" s="49"/>
      <c r="DX12" s="49"/>
      <c r="DY12" s="49"/>
      <c r="DZ12" s="49"/>
      <c r="EA12" s="49"/>
      <c r="EB12" s="49"/>
      <c r="EC12" s="49"/>
      <c r="ED12" s="49"/>
      <c r="EE12" s="49">
        <f>SUM(EE6:EO11)</f>
        <v>3116.8</v>
      </c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>
        <f>SUM(EP6:EZ11)</f>
        <v>0</v>
      </c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>
        <f>SUM(AH12:EZ12)</f>
        <v>12650.400000000001</v>
      </c>
      <c r="FB12" s="49"/>
      <c r="FC12" s="49"/>
      <c r="FD12" s="49"/>
      <c r="FE12" s="49"/>
      <c r="FF12" s="49"/>
      <c r="FG12" s="49"/>
      <c r="FH12" s="49"/>
      <c r="FI12" s="49"/>
      <c r="FJ12" s="49"/>
      <c r="FK12" s="49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30" t="s">
        <v>45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</row>
    <row r="15" s="19" customFormat="1" ht="3" customHeight="1"/>
    <row r="16" ht="10.5" customHeight="1"/>
    <row r="19" ht="15">
      <c r="AC19" s="22"/>
    </row>
  </sheetData>
  <sheetProtection/>
  <mergeCells count="120">
    <mergeCell ref="CB3:CM4"/>
    <mergeCell ref="CN3:CX4"/>
    <mergeCell ref="CY3:DH4"/>
    <mergeCell ref="AH3:AQ4"/>
    <mergeCell ref="AR3:BF4"/>
    <mergeCell ref="BG3:BP4"/>
    <mergeCell ref="BQ3:CA4"/>
    <mergeCell ref="A14:FK14"/>
    <mergeCell ref="EP12:EZ12"/>
    <mergeCell ref="AR12:BF12"/>
    <mergeCell ref="BG12:BP12"/>
    <mergeCell ref="BQ12:CA12"/>
    <mergeCell ref="DU12:ED12"/>
    <mergeCell ref="EE11:EO11"/>
    <mergeCell ref="EP11:EZ11"/>
    <mergeCell ref="FA11:FK11"/>
    <mergeCell ref="CB12:CM12"/>
    <mergeCell ref="CN12:CX12"/>
    <mergeCell ref="CY12:DH12"/>
    <mergeCell ref="DI12:DT12"/>
    <mergeCell ref="DU11:ED11"/>
    <mergeCell ref="FA12:FK12"/>
    <mergeCell ref="EE12:EO12"/>
    <mergeCell ref="EP10:EZ10"/>
    <mergeCell ref="FA10:FK10"/>
    <mergeCell ref="AR11:BF11"/>
    <mergeCell ref="BG11:BP11"/>
    <mergeCell ref="BQ11:CA11"/>
    <mergeCell ref="CB11:CM11"/>
    <mergeCell ref="CN11:CX11"/>
    <mergeCell ref="CY11:DH11"/>
    <mergeCell ref="DI11:DT11"/>
    <mergeCell ref="DU10:ED10"/>
    <mergeCell ref="DI10:DT10"/>
    <mergeCell ref="AR10:BF10"/>
    <mergeCell ref="BG10:BP10"/>
    <mergeCell ref="BQ10:CA10"/>
    <mergeCell ref="CB10:CM10"/>
    <mergeCell ref="EE10:EO10"/>
    <mergeCell ref="AR9:BF9"/>
    <mergeCell ref="BG9:BP9"/>
    <mergeCell ref="BQ9:CA9"/>
    <mergeCell ref="CB9:CM9"/>
    <mergeCell ref="CN10:CX10"/>
    <mergeCell ref="CY10:DH10"/>
    <mergeCell ref="CN9:CX9"/>
    <mergeCell ref="CY9:DH9"/>
    <mergeCell ref="FA9:FK9"/>
    <mergeCell ref="DU9:ED9"/>
    <mergeCell ref="DU7:ED7"/>
    <mergeCell ref="EE7:EO7"/>
    <mergeCell ref="EP7:EZ7"/>
    <mergeCell ref="FA7:FK7"/>
    <mergeCell ref="EE8:EO8"/>
    <mergeCell ref="FA8:FK8"/>
    <mergeCell ref="BG8:BP8"/>
    <mergeCell ref="BQ8:CA8"/>
    <mergeCell ref="CB8:CM8"/>
    <mergeCell ref="DU8:ED8"/>
    <mergeCell ref="CN8:CX8"/>
    <mergeCell ref="CY8:DH8"/>
    <mergeCell ref="DI8:DT8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A3:AG4"/>
    <mergeCell ref="AR5:BF5"/>
    <mergeCell ref="BG5:BP5"/>
    <mergeCell ref="AR6:BF6"/>
    <mergeCell ref="BG6:BP6"/>
    <mergeCell ref="AR7:BF7"/>
    <mergeCell ref="BG7:BP7"/>
    <mergeCell ref="AH6:AQ6"/>
    <mergeCell ref="AH7:AQ7"/>
    <mergeCell ref="AH8:AQ8"/>
    <mergeCell ref="AH9:AQ9"/>
    <mergeCell ref="B9:AG9"/>
    <mergeCell ref="B12:AG12"/>
    <mergeCell ref="B11:AG11"/>
    <mergeCell ref="B8:AG8"/>
    <mergeCell ref="B10:AG10"/>
    <mergeCell ref="AH12:AQ12"/>
    <mergeCell ref="AH10:AQ10"/>
    <mergeCell ref="AH11:AQ11"/>
    <mergeCell ref="EP4:EZ4"/>
    <mergeCell ref="B1:FJ1"/>
    <mergeCell ref="B6:AG6"/>
    <mergeCell ref="B7:AG7"/>
    <mergeCell ref="A5:AG5"/>
    <mergeCell ref="AH5:AQ5"/>
    <mergeCell ref="DI5:DT5"/>
    <mergeCell ref="DI7:DT7"/>
    <mergeCell ref="FA3:FK4"/>
    <mergeCell ref="EE4:EO4"/>
    <mergeCell ref="DI9:DT9"/>
    <mergeCell ref="CY7:DH7"/>
    <mergeCell ref="EP5:EZ5"/>
    <mergeCell ref="BQ7:CA7"/>
    <mergeCell ref="CB7:CM7"/>
    <mergeCell ref="CN7:CX7"/>
    <mergeCell ref="BQ6:CA6"/>
    <mergeCell ref="EP9:EZ9"/>
    <mergeCell ref="EP8:EZ8"/>
    <mergeCell ref="EE9:EO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DD26"/>
  <sheetViews>
    <sheetView view="pageBreakPreview" zoomScaleSheetLayoutView="100" zoomScalePageLayoutView="0" workbookViewId="0" topLeftCell="A1">
      <selection activeCell="AW8" sqref="AW8"/>
    </sheetView>
  </sheetViews>
  <sheetFormatPr defaultColWidth="0.875" defaultRowHeight="12.75"/>
  <cols>
    <col min="1" max="16384" width="0.875" style="5" customWidth="1"/>
  </cols>
  <sheetData>
    <row r="1" ht="15">
      <c r="DD1" s="6" t="s">
        <v>0</v>
      </c>
    </row>
    <row r="3" spans="1:108" s="8" customFormat="1" ht="15.75">
      <c r="A3" s="36" t="s">
        <v>25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</row>
    <row r="4" spans="1:108" s="8" customFormat="1" ht="15.75">
      <c r="A4" s="36" t="s">
        <v>26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</row>
    <row r="5" spans="1:108" s="8" customFormat="1" ht="15.75">
      <c r="A5" s="36" t="s">
        <v>27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</row>
    <row r="6" spans="1:108" s="8" customFormat="1" ht="15.75">
      <c r="A6" s="36" t="s">
        <v>28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</row>
    <row r="7" spans="1:108" s="8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1</v>
      </c>
      <c r="AW7" s="35" t="s">
        <v>62</v>
      </c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8" t="s">
        <v>2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40" t="s">
        <v>48</v>
      </c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41" t="s">
        <v>3</v>
      </c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.75">
      <c r="A13" s="42" t="s">
        <v>4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</row>
    <row r="15" spans="1:108" s="4" customFormat="1" ht="33" customHeight="1">
      <c r="A15" s="32" t="s">
        <v>5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4"/>
      <c r="BE15" s="29" t="s">
        <v>6</v>
      </c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 t="s">
        <v>7</v>
      </c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37" t="s">
        <v>8</v>
      </c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9"/>
    </row>
    <row r="16" spans="1:108" ht="75" customHeight="1">
      <c r="A16" s="13"/>
      <c r="B16" s="62" t="s">
        <v>41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14"/>
      <c r="BE16" s="29">
        <f>SUM(BE17:BS22)</f>
        <v>1756.1</v>
      </c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>
        <f>SUM(BT17:CH22)</f>
        <v>2656.9</v>
      </c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>
        <f>BE16-BT16</f>
        <v>-900.8000000000002</v>
      </c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</row>
    <row r="17" spans="1:108" s="4" customFormat="1" ht="33" customHeight="1">
      <c r="A17" s="15"/>
      <c r="B17" s="61" t="s">
        <v>29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16"/>
      <c r="BE17" s="29">
        <v>1756.1</v>
      </c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>
        <v>2656.9</v>
      </c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>
        <f>BE17-BT17</f>
        <v>-900.8000000000002</v>
      </c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</row>
    <row r="18" spans="1:108" s="4" customFormat="1" ht="45.75" customHeight="1">
      <c r="A18" s="15"/>
      <c r="B18" s="61" t="s">
        <v>30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16"/>
      <c r="BE18" s="32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4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</row>
    <row r="19" spans="1:108" s="4" customFormat="1" ht="18" customHeight="1">
      <c r="A19" s="15"/>
      <c r="B19" s="61" t="s">
        <v>31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16"/>
      <c r="BE19" s="32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4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</row>
    <row r="20" spans="1:108" s="4" customFormat="1" ht="33" customHeight="1">
      <c r="A20" s="15"/>
      <c r="B20" s="61" t="s">
        <v>32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16"/>
      <c r="BE20" s="32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4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</row>
    <row r="21" spans="1:108" s="4" customFormat="1" ht="33" customHeight="1">
      <c r="A21" s="15"/>
      <c r="B21" s="61" t="s">
        <v>33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16"/>
      <c r="BE21" s="32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4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</row>
    <row r="22" spans="1:108" s="4" customFormat="1" ht="33" customHeight="1">
      <c r="A22" s="15"/>
      <c r="B22" s="61" t="s">
        <v>34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16"/>
      <c r="BE22" s="32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4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</row>
    <row r="23" spans="1:108" s="4" customFormat="1" ht="18" customHeight="1">
      <c r="A23" s="15"/>
      <c r="B23" s="61" t="s">
        <v>9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16"/>
      <c r="BE23" s="32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4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</row>
    <row r="24" spans="1:108" s="4" customFormat="1" ht="18" customHeight="1">
      <c r="A24" s="15"/>
      <c r="B24" s="25" t="s">
        <v>10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16"/>
      <c r="BE24" s="29">
        <f>BE16+BE23</f>
        <v>1756.1</v>
      </c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>
        <f>BT16+BT23</f>
        <v>2656.9</v>
      </c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>
        <f>BE24-BT24</f>
        <v>-900.8000000000002</v>
      </c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</row>
    <row r="25" ht="3.75" customHeight="1"/>
    <row r="26" spans="1:108" s="19" customFormat="1" ht="46.5" customHeight="1">
      <c r="A26" s="30" t="s">
        <v>45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</row>
    <row r="27" ht="3" customHeight="1"/>
  </sheetData>
  <sheetProtection/>
  <mergeCells count="49">
    <mergeCell ref="B22:BC22"/>
    <mergeCell ref="B21:BC21"/>
    <mergeCell ref="BT15:CH15"/>
    <mergeCell ref="BT16:CH16"/>
    <mergeCell ref="BT17:CH17"/>
    <mergeCell ref="BT18:CH18"/>
    <mergeCell ref="BT19:CH19"/>
    <mergeCell ref="BT20:CH20"/>
    <mergeCell ref="BT21:CH21"/>
    <mergeCell ref="BE21:BS21"/>
    <mergeCell ref="BE22:BS22"/>
    <mergeCell ref="BT22:CH22"/>
    <mergeCell ref="CI21:DD21"/>
    <mergeCell ref="CI22:DD22"/>
    <mergeCell ref="A13:DD13"/>
    <mergeCell ref="B17:BC17"/>
    <mergeCell ref="B18:BC18"/>
    <mergeCell ref="B20:BC20"/>
    <mergeCell ref="CI18:DD18"/>
    <mergeCell ref="CI19:DD19"/>
    <mergeCell ref="U9:CJ9"/>
    <mergeCell ref="U10:CJ10"/>
    <mergeCell ref="BE19:BS19"/>
    <mergeCell ref="BE20:BS20"/>
    <mergeCell ref="BE17:BS17"/>
    <mergeCell ref="BE18:BS18"/>
    <mergeCell ref="B19:BC19"/>
    <mergeCell ref="CI20:DD20"/>
    <mergeCell ref="CI16:DD16"/>
    <mergeCell ref="CI17:DD17"/>
    <mergeCell ref="AW7:BG7"/>
    <mergeCell ref="BE15:BS15"/>
    <mergeCell ref="BE16:BS16"/>
    <mergeCell ref="A3:DD3"/>
    <mergeCell ref="A4:DD4"/>
    <mergeCell ref="A5:DD5"/>
    <mergeCell ref="A6:DD6"/>
    <mergeCell ref="B16:BC16"/>
    <mergeCell ref="A15:BD15"/>
    <mergeCell ref="CI15:DD15"/>
    <mergeCell ref="CI23:DD23"/>
    <mergeCell ref="CI24:DD24"/>
    <mergeCell ref="A26:DD26"/>
    <mergeCell ref="B23:BC23"/>
    <mergeCell ref="BE23:BS23"/>
    <mergeCell ref="BE24:BS24"/>
    <mergeCell ref="B24:BC24"/>
    <mergeCell ref="BT23:CH23"/>
    <mergeCell ref="BT24:CH2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FK14"/>
  <sheetViews>
    <sheetView view="pageBreakPreview" zoomScaleSheetLayoutView="100" zoomScalePageLayoutView="0" workbookViewId="0" topLeftCell="E1">
      <selection activeCell="CE22" sqref="CE22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42" t="s">
        <v>24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</row>
    <row r="2" ht="6" customHeight="1"/>
    <row r="3" spans="1:167" s="1" customFormat="1" ht="27" customHeight="1">
      <c r="A3" s="43" t="s">
        <v>11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5"/>
      <c r="AH3" s="43" t="s">
        <v>12</v>
      </c>
      <c r="AI3" s="44"/>
      <c r="AJ3" s="44"/>
      <c r="AK3" s="44"/>
      <c r="AL3" s="44"/>
      <c r="AM3" s="44"/>
      <c r="AN3" s="44"/>
      <c r="AO3" s="44"/>
      <c r="AP3" s="44"/>
      <c r="AQ3" s="45"/>
      <c r="AR3" s="43" t="s">
        <v>13</v>
      </c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5"/>
      <c r="BG3" s="43" t="s">
        <v>20</v>
      </c>
      <c r="BH3" s="44"/>
      <c r="BI3" s="44"/>
      <c r="BJ3" s="44"/>
      <c r="BK3" s="44"/>
      <c r="BL3" s="44"/>
      <c r="BM3" s="44"/>
      <c r="BN3" s="44"/>
      <c r="BO3" s="44"/>
      <c r="BP3" s="45"/>
      <c r="BQ3" s="43" t="s">
        <v>21</v>
      </c>
      <c r="BR3" s="44"/>
      <c r="BS3" s="44"/>
      <c r="BT3" s="44"/>
      <c r="BU3" s="44"/>
      <c r="BV3" s="44"/>
      <c r="BW3" s="44"/>
      <c r="BX3" s="44"/>
      <c r="BY3" s="44"/>
      <c r="BZ3" s="44"/>
      <c r="CA3" s="45"/>
      <c r="CB3" s="43" t="s">
        <v>14</v>
      </c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5"/>
      <c r="CN3" s="43" t="s">
        <v>19</v>
      </c>
      <c r="CO3" s="44"/>
      <c r="CP3" s="44"/>
      <c r="CQ3" s="44"/>
      <c r="CR3" s="44"/>
      <c r="CS3" s="44"/>
      <c r="CT3" s="44"/>
      <c r="CU3" s="44"/>
      <c r="CV3" s="44"/>
      <c r="CW3" s="44"/>
      <c r="CX3" s="45"/>
      <c r="CY3" s="43" t="s">
        <v>22</v>
      </c>
      <c r="CZ3" s="44"/>
      <c r="DA3" s="44"/>
      <c r="DB3" s="44"/>
      <c r="DC3" s="44"/>
      <c r="DD3" s="44"/>
      <c r="DE3" s="44"/>
      <c r="DF3" s="44"/>
      <c r="DG3" s="44"/>
      <c r="DH3" s="45"/>
      <c r="DI3" s="43" t="s">
        <v>44</v>
      </c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5"/>
      <c r="DU3" s="43" t="s">
        <v>18</v>
      </c>
      <c r="DV3" s="44"/>
      <c r="DW3" s="44"/>
      <c r="DX3" s="44"/>
      <c r="DY3" s="44"/>
      <c r="DZ3" s="44"/>
      <c r="EA3" s="44"/>
      <c r="EB3" s="44"/>
      <c r="EC3" s="44"/>
      <c r="ED3" s="45"/>
      <c r="EE3" s="52" t="s">
        <v>15</v>
      </c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4"/>
      <c r="FA3" s="43" t="s">
        <v>17</v>
      </c>
      <c r="FB3" s="44"/>
      <c r="FC3" s="44"/>
      <c r="FD3" s="44"/>
      <c r="FE3" s="44"/>
      <c r="FF3" s="44"/>
      <c r="FG3" s="44"/>
      <c r="FH3" s="44"/>
      <c r="FI3" s="44"/>
      <c r="FJ3" s="44"/>
      <c r="FK3" s="45"/>
    </row>
    <row r="4" spans="1:167" s="17" customFormat="1" ht="60.75" customHeight="1">
      <c r="A4" s="46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8"/>
      <c r="AH4" s="46"/>
      <c r="AI4" s="47"/>
      <c r="AJ4" s="47"/>
      <c r="AK4" s="47"/>
      <c r="AL4" s="47"/>
      <c r="AM4" s="47"/>
      <c r="AN4" s="47"/>
      <c r="AO4" s="47"/>
      <c r="AP4" s="47"/>
      <c r="AQ4" s="48"/>
      <c r="AR4" s="46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8"/>
      <c r="BG4" s="46"/>
      <c r="BH4" s="47"/>
      <c r="BI4" s="47"/>
      <c r="BJ4" s="47"/>
      <c r="BK4" s="47"/>
      <c r="BL4" s="47"/>
      <c r="BM4" s="47"/>
      <c r="BN4" s="47"/>
      <c r="BO4" s="47"/>
      <c r="BP4" s="48"/>
      <c r="BQ4" s="46"/>
      <c r="BR4" s="47"/>
      <c r="BS4" s="47"/>
      <c r="BT4" s="47"/>
      <c r="BU4" s="47"/>
      <c r="BV4" s="47"/>
      <c r="BW4" s="47"/>
      <c r="BX4" s="47"/>
      <c r="BY4" s="47"/>
      <c r="BZ4" s="47"/>
      <c r="CA4" s="48"/>
      <c r="CB4" s="46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8"/>
      <c r="CN4" s="46"/>
      <c r="CO4" s="47"/>
      <c r="CP4" s="47"/>
      <c r="CQ4" s="47"/>
      <c r="CR4" s="47"/>
      <c r="CS4" s="47"/>
      <c r="CT4" s="47"/>
      <c r="CU4" s="47"/>
      <c r="CV4" s="47"/>
      <c r="CW4" s="47"/>
      <c r="CX4" s="48"/>
      <c r="CY4" s="46"/>
      <c r="CZ4" s="47"/>
      <c r="DA4" s="47"/>
      <c r="DB4" s="47"/>
      <c r="DC4" s="47"/>
      <c r="DD4" s="47"/>
      <c r="DE4" s="47"/>
      <c r="DF4" s="47"/>
      <c r="DG4" s="47"/>
      <c r="DH4" s="48"/>
      <c r="DI4" s="46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8"/>
      <c r="DU4" s="46"/>
      <c r="DV4" s="47"/>
      <c r="DW4" s="47"/>
      <c r="DX4" s="47"/>
      <c r="DY4" s="47"/>
      <c r="DZ4" s="47"/>
      <c r="EA4" s="47"/>
      <c r="EB4" s="47"/>
      <c r="EC4" s="47"/>
      <c r="ED4" s="48"/>
      <c r="EE4" s="54" t="s">
        <v>16</v>
      </c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4" t="s">
        <v>23</v>
      </c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46"/>
      <c r="FB4" s="47"/>
      <c r="FC4" s="47"/>
      <c r="FD4" s="47"/>
      <c r="FE4" s="47"/>
      <c r="FF4" s="47"/>
      <c r="FG4" s="47"/>
      <c r="FH4" s="47"/>
      <c r="FI4" s="47"/>
      <c r="FJ4" s="47"/>
      <c r="FK4" s="48"/>
    </row>
    <row r="5" spans="1:167" s="18" customFormat="1" ht="12.75" customHeight="1">
      <c r="A5" s="58">
        <v>1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60"/>
      <c r="AH5" s="51">
        <v>2</v>
      </c>
      <c r="AI5" s="51"/>
      <c r="AJ5" s="51"/>
      <c r="AK5" s="51"/>
      <c r="AL5" s="51"/>
      <c r="AM5" s="51"/>
      <c r="AN5" s="51"/>
      <c r="AO5" s="51"/>
      <c r="AP5" s="51"/>
      <c r="AQ5" s="51"/>
      <c r="AR5" s="51">
        <v>3</v>
      </c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>
        <v>4</v>
      </c>
      <c r="BH5" s="51"/>
      <c r="BI5" s="51"/>
      <c r="BJ5" s="51"/>
      <c r="BK5" s="51"/>
      <c r="BL5" s="51"/>
      <c r="BM5" s="51"/>
      <c r="BN5" s="51"/>
      <c r="BO5" s="51"/>
      <c r="BP5" s="51"/>
      <c r="BQ5" s="51">
        <v>5</v>
      </c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>
        <v>6</v>
      </c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>
        <v>7</v>
      </c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>
        <v>8</v>
      </c>
      <c r="CZ5" s="51"/>
      <c r="DA5" s="51"/>
      <c r="DB5" s="51"/>
      <c r="DC5" s="51"/>
      <c r="DD5" s="51"/>
      <c r="DE5" s="51"/>
      <c r="DF5" s="51"/>
      <c r="DG5" s="51"/>
      <c r="DH5" s="51"/>
      <c r="DI5" s="51">
        <v>9</v>
      </c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>
        <v>10</v>
      </c>
      <c r="DV5" s="51"/>
      <c r="DW5" s="51"/>
      <c r="DX5" s="51"/>
      <c r="DY5" s="51"/>
      <c r="DZ5" s="51"/>
      <c r="EA5" s="51"/>
      <c r="EB5" s="51"/>
      <c r="EC5" s="51"/>
      <c r="ED5" s="51"/>
      <c r="EE5" s="51">
        <v>11</v>
      </c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>
        <v>12</v>
      </c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>
        <v>13</v>
      </c>
      <c r="FB5" s="51"/>
      <c r="FC5" s="51"/>
      <c r="FD5" s="51"/>
      <c r="FE5" s="51"/>
      <c r="FF5" s="51"/>
      <c r="FG5" s="51"/>
      <c r="FH5" s="51"/>
      <c r="FI5" s="51"/>
      <c r="FJ5" s="51"/>
      <c r="FK5" s="51"/>
    </row>
    <row r="6" spans="1:167" s="2" customFormat="1" ht="39" customHeight="1">
      <c r="A6" s="3"/>
      <c r="B6" s="56" t="s">
        <v>35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7"/>
      <c r="AH6" s="49">
        <v>1268.2</v>
      </c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>
        <v>394.1</v>
      </c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>
        <v>7.4</v>
      </c>
      <c r="CZ6" s="49"/>
      <c r="DA6" s="49"/>
      <c r="DB6" s="49"/>
      <c r="DC6" s="49"/>
      <c r="DD6" s="49"/>
      <c r="DE6" s="49"/>
      <c r="DF6" s="49"/>
      <c r="DG6" s="49"/>
      <c r="DH6" s="49"/>
      <c r="DI6" s="49">
        <v>37.5</v>
      </c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>
        <v>949.7</v>
      </c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>
        <f>SUM(AH6:EZ6)</f>
        <v>2656.9000000000005</v>
      </c>
      <c r="FB6" s="49"/>
      <c r="FC6" s="49"/>
      <c r="FD6" s="49"/>
      <c r="FE6" s="49"/>
      <c r="FF6" s="49"/>
      <c r="FG6" s="49"/>
      <c r="FH6" s="49"/>
      <c r="FI6" s="49"/>
      <c r="FJ6" s="49"/>
      <c r="FK6" s="49"/>
    </row>
    <row r="7" spans="1:167" s="2" customFormat="1" ht="52.5" customHeight="1">
      <c r="A7" s="3"/>
      <c r="B7" s="56" t="s">
        <v>36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7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</row>
    <row r="8" spans="1:167" s="2" customFormat="1" ht="27" customHeight="1">
      <c r="A8" s="3"/>
      <c r="B8" s="56" t="s">
        <v>37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7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</row>
    <row r="9" spans="1:167" s="2" customFormat="1" ht="27" customHeight="1">
      <c r="A9" s="3"/>
      <c r="B9" s="56" t="s">
        <v>38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7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</row>
    <row r="10" spans="1:167" s="2" customFormat="1" ht="39" customHeight="1">
      <c r="A10" s="3"/>
      <c r="B10" s="56" t="s">
        <v>39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7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</row>
    <row r="11" spans="1:167" s="2" customFormat="1" ht="39" customHeight="1">
      <c r="A11" s="3"/>
      <c r="B11" s="56" t="s">
        <v>40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7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</row>
    <row r="12" spans="1:167" s="2" customFormat="1" ht="105.75" customHeight="1">
      <c r="A12" s="3"/>
      <c r="B12" s="56" t="s">
        <v>43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7"/>
      <c r="AH12" s="49">
        <f>SUM(AH6:AQ11)</f>
        <v>1268.2</v>
      </c>
      <c r="AI12" s="49"/>
      <c r="AJ12" s="49"/>
      <c r="AK12" s="49"/>
      <c r="AL12" s="49"/>
      <c r="AM12" s="49"/>
      <c r="AN12" s="49"/>
      <c r="AO12" s="49"/>
      <c r="AP12" s="49"/>
      <c r="AQ12" s="49"/>
      <c r="AR12" s="49">
        <f>SUM(AR6:BF11)</f>
        <v>0</v>
      </c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>
        <f>SUM(BG6:BP11)</f>
        <v>394.1</v>
      </c>
      <c r="BH12" s="49"/>
      <c r="BI12" s="49"/>
      <c r="BJ12" s="49"/>
      <c r="BK12" s="49"/>
      <c r="BL12" s="49"/>
      <c r="BM12" s="49"/>
      <c r="BN12" s="49"/>
      <c r="BO12" s="49"/>
      <c r="BP12" s="49"/>
      <c r="BQ12" s="49">
        <f>SUM(BQ6:CA11)</f>
        <v>0</v>
      </c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>
        <f>SUM(CB6:CM11)</f>
        <v>0</v>
      </c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>
        <f>SUM(CN6:CX11)</f>
        <v>0</v>
      </c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>
        <f>SUM(CY6:DH11)</f>
        <v>7.4</v>
      </c>
      <c r="CZ12" s="49"/>
      <c r="DA12" s="49"/>
      <c r="DB12" s="49"/>
      <c r="DC12" s="49"/>
      <c r="DD12" s="49"/>
      <c r="DE12" s="49"/>
      <c r="DF12" s="49"/>
      <c r="DG12" s="49"/>
      <c r="DH12" s="49"/>
      <c r="DI12" s="49">
        <f>SUM(DI6:DT11)</f>
        <v>37.5</v>
      </c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>
        <f>SUM(DU6:ED11)</f>
        <v>0</v>
      </c>
      <c r="DV12" s="49"/>
      <c r="DW12" s="49"/>
      <c r="DX12" s="49"/>
      <c r="DY12" s="49"/>
      <c r="DZ12" s="49"/>
      <c r="EA12" s="49"/>
      <c r="EB12" s="49"/>
      <c r="EC12" s="49"/>
      <c r="ED12" s="49"/>
      <c r="EE12" s="49">
        <f>SUM(EE6:EO11)</f>
        <v>949.7</v>
      </c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>
        <f>SUM(EP6:EZ11)</f>
        <v>0</v>
      </c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>
        <f>SUM(AH12:EZ12)</f>
        <v>2656.9000000000005</v>
      </c>
      <c r="FB12" s="49"/>
      <c r="FC12" s="49"/>
      <c r="FD12" s="49"/>
      <c r="FE12" s="49"/>
      <c r="FF12" s="49"/>
      <c r="FG12" s="49"/>
      <c r="FH12" s="49"/>
      <c r="FI12" s="49"/>
      <c r="FJ12" s="49"/>
      <c r="FK12" s="49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30" t="s">
        <v>45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</row>
    <row r="15" s="19" customFormat="1" ht="3" customHeight="1"/>
    <row r="16" ht="9" customHeight="1"/>
  </sheetData>
  <sheetProtection/>
  <mergeCells count="120">
    <mergeCell ref="DI9:DT9"/>
    <mergeCell ref="CY7:DH7"/>
    <mergeCell ref="EP5:EZ5"/>
    <mergeCell ref="BQ7:CA7"/>
    <mergeCell ref="CB7:CM7"/>
    <mergeCell ref="CN7:CX7"/>
    <mergeCell ref="BQ6:CA6"/>
    <mergeCell ref="EP9:EZ9"/>
    <mergeCell ref="EP8:EZ8"/>
    <mergeCell ref="EE9:EO9"/>
    <mergeCell ref="AH8:AQ8"/>
    <mergeCell ref="EP4:EZ4"/>
    <mergeCell ref="B1:FJ1"/>
    <mergeCell ref="B6:AG6"/>
    <mergeCell ref="B7:AG7"/>
    <mergeCell ref="A5:AG5"/>
    <mergeCell ref="AH5:AQ5"/>
    <mergeCell ref="DI5:DT5"/>
    <mergeCell ref="DI7:DT7"/>
    <mergeCell ref="FA3:FK4"/>
    <mergeCell ref="EE4:EO4"/>
    <mergeCell ref="B8:AG8"/>
    <mergeCell ref="B10:AG10"/>
    <mergeCell ref="AH12:AQ12"/>
    <mergeCell ref="AH10:AQ10"/>
    <mergeCell ref="AH11:AQ11"/>
    <mergeCell ref="AH9:AQ9"/>
    <mergeCell ref="B9:AG9"/>
    <mergeCell ref="B12:AG12"/>
    <mergeCell ref="B11:AG11"/>
    <mergeCell ref="AR7:BF7"/>
    <mergeCell ref="BG7:BP7"/>
    <mergeCell ref="AH6:AQ6"/>
    <mergeCell ref="AH7:AQ7"/>
    <mergeCell ref="A3:AG4"/>
    <mergeCell ref="AR5:BF5"/>
    <mergeCell ref="BG5:BP5"/>
    <mergeCell ref="AR6:BF6"/>
    <mergeCell ref="BG6:BP6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BG8:BP8"/>
    <mergeCell ref="BQ8:CA8"/>
    <mergeCell ref="CB8:CM8"/>
    <mergeCell ref="DU8:ED8"/>
    <mergeCell ref="CN8:CX8"/>
    <mergeCell ref="CY8:DH8"/>
    <mergeCell ref="DI8:DT8"/>
    <mergeCell ref="FA9:FK9"/>
    <mergeCell ref="DU9:ED9"/>
    <mergeCell ref="DU7:ED7"/>
    <mergeCell ref="EE7:EO7"/>
    <mergeCell ref="EP7:EZ7"/>
    <mergeCell ref="FA7:FK7"/>
    <mergeCell ref="EE8:EO8"/>
    <mergeCell ref="FA8:FK8"/>
    <mergeCell ref="AR9:BF9"/>
    <mergeCell ref="BG9:BP9"/>
    <mergeCell ref="BQ9:CA9"/>
    <mergeCell ref="CB9:CM9"/>
    <mergeCell ref="CN10:CX10"/>
    <mergeCell ref="CY10:DH10"/>
    <mergeCell ref="CN9:CX9"/>
    <mergeCell ref="CY9:DH9"/>
    <mergeCell ref="DI10:DT10"/>
    <mergeCell ref="AR10:BF10"/>
    <mergeCell ref="BG10:BP10"/>
    <mergeCell ref="BQ10:CA10"/>
    <mergeCell ref="CB10:CM10"/>
    <mergeCell ref="EP10:EZ10"/>
    <mergeCell ref="EE10:EO10"/>
    <mergeCell ref="FA10:FK10"/>
    <mergeCell ref="AR11:BF11"/>
    <mergeCell ref="BG11:BP11"/>
    <mergeCell ref="BQ11:CA11"/>
    <mergeCell ref="CB11:CM11"/>
    <mergeCell ref="CN11:CX11"/>
    <mergeCell ref="CY11:DH11"/>
    <mergeCell ref="DI11:DT11"/>
    <mergeCell ref="DU10:ED10"/>
    <mergeCell ref="EE11:EO11"/>
    <mergeCell ref="EP11:EZ11"/>
    <mergeCell ref="FA11:FK11"/>
    <mergeCell ref="CB12:CM12"/>
    <mergeCell ref="CN12:CX12"/>
    <mergeCell ref="CY12:DH12"/>
    <mergeCell ref="DI12:DT12"/>
    <mergeCell ref="DU11:ED11"/>
    <mergeCell ref="A14:FK14"/>
    <mergeCell ref="EP12:EZ12"/>
    <mergeCell ref="FA12:FK12"/>
    <mergeCell ref="EE12:EO12"/>
    <mergeCell ref="AR12:BF12"/>
    <mergeCell ref="BG12:BP12"/>
    <mergeCell ref="BQ12:CA12"/>
    <mergeCell ref="DU12:ED12"/>
    <mergeCell ref="CB3:CM4"/>
    <mergeCell ref="CN3:CX4"/>
    <mergeCell ref="CY3:DH4"/>
    <mergeCell ref="AH3:AQ4"/>
    <mergeCell ref="AR3:BF4"/>
    <mergeCell ref="BG3:BP4"/>
    <mergeCell ref="BQ3:CA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DD26"/>
  <sheetViews>
    <sheetView view="pageBreakPreview" zoomScaleSheetLayoutView="100" zoomScalePageLayoutView="0" workbookViewId="0" topLeftCell="A4">
      <selection activeCell="AW8" sqref="AW8"/>
    </sheetView>
  </sheetViews>
  <sheetFormatPr defaultColWidth="0.875" defaultRowHeight="12.75"/>
  <cols>
    <col min="1" max="16384" width="0.875" style="5" customWidth="1"/>
  </cols>
  <sheetData>
    <row r="1" ht="15">
      <c r="DD1" s="6" t="s">
        <v>0</v>
      </c>
    </row>
    <row r="3" spans="1:108" s="8" customFormat="1" ht="15.75">
      <c r="A3" s="36" t="s">
        <v>25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</row>
    <row r="4" spans="1:108" s="8" customFormat="1" ht="15.75">
      <c r="A4" s="36" t="s">
        <v>26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</row>
    <row r="5" spans="1:108" s="8" customFormat="1" ht="15.75">
      <c r="A5" s="36" t="s">
        <v>27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</row>
    <row r="6" spans="1:108" s="8" customFormat="1" ht="15.75">
      <c r="A6" s="36" t="s">
        <v>28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</row>
    <row r="7" spans="1:108" s="8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1</v>
      </c>
      <c r="AW7" s="35" t="s">
        <v>62</v>
      </c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8" t="s">
        <v>2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40" t="s">
        <v>49</v>
      </c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41" t="s">
        <v>3</v>
      </c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.75">
      <c r="A13" s="42" t="s">
        <v>4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</row>
    <row r="15" spans="1:108" s="4" customFormat="1" ht="33" customHeight="1">
      <c r="A15" s="32" t="s">
        <v>5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4"/>
      <c r="BE15" s="29" t="s">
        <v>6</v>
      </c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 t="s">
        <v>7</v>
      </c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37" t="s">
        <v>8</v>
      </c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9"/>
    </row>
    <row r="16" spans="1:108" ht="75" customHeight="1">
      <c r="A16" s="13"/>
      <c r="B16" s="62" t="s">
        <v>41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14"/>
      <c r="BE16" s="29">
        <f>SUM(BE17:BS22)</f>
        <v>1772.3</v>
      </c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>
        <f>SUM(BT17:CH22)</f>
        <v>2189.6</v>
      </c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>
        <f>BE16-BT16</f>
        <v>-417.29999999999995</v>
      </c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</row>
    <row r="17" spans="1:108" s="4" customFormat="1" ht="33" customHeight="1">
      <c r="A17" s="15"/>
      <c r="B17" s="61" t="s">
        <v>29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16"/>
      <c r="BE17" s="29">
        <v>1772.3</v>
      </c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>
        <v>2189.6</v>
      </c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>
        <f>BE17-BT17</f>
        <v>-417.29999999999995</v>
      </c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</row>
    <row r="18" spans="1:108" s="4" customFormat="1" ht="45.75" customHeight="1">
      <c r="A18" s="15"/>
      <c r="B18" s="61" t="s">
        <v>30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1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</row>
    <row r="19" spans="1:108" s="4" customFormat="1" ht="18" customHeight="1">
      <c r="A19" s="15"/>
      <c r="B19" s="61" t="s">
        <v>31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1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</row>
    <row r="20" spans="1:108" s="4" customFormat="1" ht="33" customHeight="1">
      <c r="A20" s="15"/>
      <c r="B20" s="61" t="s">
        <v>32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1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</row>
    <row r="21" spans="1:108" s="4" customFormat="1" ht="33" customHeight="1">
      <c r="A21" s="15"/>
      <c r="B21" s="61" t="s">
        <v>33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1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</row>
    <row r="22" spans="1:108" s="4" customFormat="1" ht="33" customHeight="1">
      <c r="A22" s="15"/>
      <c r="B22" s="61" t="s">
        <v>34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1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</row>
    <row r="23" spans="1:108" s="4" customFormat="1" ht="18" customHeight="1">
      <c r="A23" s="15"/>
      <c r="B23" s="61" t="s">
        <v>9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1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</row>
    <row r="24" spans="1:108" s="4" customFormat="1" ht="18" customHeight="1">
      <c r="A24" s="15"/>
      <c r="B24" s="25" t="s">
        <v>10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16"/>
      <c r="BE24" s="29">
        <f>BE16+BE23</f>
        <v>1772.3</v>
      </c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>
        <f>BT16+BT23</f>
        <v>2189.6</v>
      </c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>
        <f>BE24-BT24</f>
        <v>-417.29999999999995</v>
      </c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</row>
    <row r="25" ht="3.75" customHeight="1"/>
    <row r="26" spans="1:108" s="19" customFormat="1" ht="46.5" customHeight="1">
      <c r="A26" s="30" t="s">
        <v>45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</row>
    <row r="27" ht="3" customHeight="1"/>
  </sheetData>
  <sheetProtection/>
  <mergeCells count="49">
    <mergeCell ref="BT23:CH23"/>
    <mergeCell ref="BT24:CH24"/>
    <mergeCell ref="AW7:BG7"/>
    <mergeCell ref="BE15:BS15"/>
    <mergeCell ref="BE16:BS16"/>
    <mergeCell ref="CI23:DD23"/>
    <mergeCell ref="CI24:DD24"/>
    <mergeCell ref="CI20:DD20"/>
    <mergeCell ref="B20:BC20"/>
    <mergeCell ref="BT17:CH17"/>
    <mergeCell ref="A26:DD26"/>
    <mergeCell ref="B23:BC23"/>
    <mergeCell ref="BE23:BS23"/>
    <mergeCell ref="BE24:BS24"/>
    <mergeCell ref="B24:BC24"/>
    <mergeCell ref="U9:CJ9"/>
    <mergeCell ref="U10:CJ10"/>
    <mergeCell ref="BE17:BS17"/>
    <mergeCell ref="A13:DD13"/>
    <mergeCell ref="B17:BC17"/>
    <mergeCell ref="B22:BC22"/>
    <mergeCell ref="A3:DD3"/>
    <mergeCell ref="A4:DD4"/>
    <mergeCell ref="A5:DD5"/>
    <mergeCell ref="A6:DD6"/>
    <mergeCell ref="B16:BC16"/>
    <mergeCell ref="B19:BC19"/>
    <mergeCell ref="B18:BC18"/>
    <mergeCell ref="CI18:DD18"/>
    <mergeCell ref="BT15:CH15"/>
    <mergeCell ref="BT18:CH18"/>
    <mergeCell ref="CI16:DD16"/>
    <mergeCell ref="CI17:DD17"/>
    <mergeCell ref="A15:BD15"/>
    <mergeCell ref="CI15:DD15"/>
    <mergeCell ref="BE20:BS20"/>
    <mergeCell ref="BE18:BS18"/>
    <mergeCell ref="BT20:CH20"/>
    <mergeCell ref="BT16:CH16"/>
    <mergeCell ref="BE22:BS22"/>
    <mergeCell ref="BT22:CH22"/>
    <mergeCell ref="BE19:BS19"/>
    <mergeCell ref="B21:BC21"/>
    <mergeCell ref="CI19:DD19"/>
    <mergeCell ref="BT19:CH19"/>
    <mergeCell ref="CI22:DD22"/>
    <mergeCell ref="CI21:DD21"/>
    <mergeCell ref="BT21:CH21"/>
    <mergeCell ref="BE21:BS2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FK14"/>
  <sheetViews>
    <sheetView view="pageBreakPreview" zoomScaleSheetLayoutView="100" zoomScalePageLayoutView="0" workbookViewId="0" topLeftCell="E1">
      <selection activeCell="GI17" sqref="GI17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42" t="s">
        <v>24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</row>
    <row r="2" ht="6" customHeight="1"/>
    <row r="3" spans="1:167" s="1" customFormat="1" ht="27" customHeight="1">
      <c r="A3" s="43" t="s">
        <v>11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5"/>
      <c r="AH3" s="43" t="s">
        <v>12</v>
      </c>
      <c r="AI3" s="44"/>
      <c r="AJ3" s="44"/>
      <c r="AK3" s="44"/>
      <c r="AL3" s="44"/>
      <c r="AM3" s="44"/>
      <c r="AN3" s="44"/>
      <c r="AO3" s="44"/>
      <c r="AP3" s="44"/>
      <c r="AQ3" s="45"/>
      <c r="AR3" s="43" t="s">
        <v>13</v>
      </c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5"/>
      <c r="BG3" s="43" t="s">
        <v>20</v>
      </c>
      <c r="BH3" s="44"/>
      <c r="BI3" s="44"/>
      <c r="BJ3" s="44"/>
      <c r="BK3" s="44"/>
      <c r="BL3" s="44"/>
      <c r="BM3" s="44"/>
      <c r="BN3" s="44"/>
      <c r="BO3" s="44"/>
      <c r="BP3" s="45"/>
      <c r="BQ3" s="43" t="s">
        <v>21</v>
      </c>
      <c r="BR3" s="44"/>
      <c r="BS3" s="44"/>
      <c r="BT3" s="44"/>
      <c r="BU3" s="44"/>
      <c r="BV3" s="44"/>
      <c r="BW3" s="44"/>
      <c r="BX3" s="44"/>
      <c r="BY3" s="44"/>
      <c r="BZ3" s="44"/>
      <c r="CA3" s="45"/>
      <c r="CB3" s="43" t="s">
        <v>14</v>
      </c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5"/>
      <c r="CN3" s="43" t="s">
        <v>19</v>
      </c>
      <c r="CO3" s="44"/>
      <c r="CP3" s="44"/>
      <c r="CQ3" s="44"/>
      <c r="CR3" s="44"/>
      <c r="CS3" s="44"/>
      <c r="CT3" s="44"/>
      <c r="CU3" s="44"/>
      <c r="CV3" s="44"/>
      <c r="CW3" s="44"/>
      <c r="CX3" s="45"/>
      <c r="CY3" s="43" t="s">
        <v>22</v>
      </c>
      <c r="CZ3" s="44"/>
      <c r="DA3" s="44"/>
      <c r="DB3" s="44"/>
      <c r="DC3" s="44"/>
      <c r="DD3" s="44"/>
      <c r="DE3" s="44"/>
      <c r="DF3" s="44"/>
      <c r="DG3" s="44"/>
      <c r="DH3" s="45"/>
      <c r="DI3" s="43" t="s">
        <v>44</v>
      </c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5"/>
      <c r="DU3" s="43" t="s">
        <v>18</v>
      </c>
      <c r="DV3" s="44"/>
      <c r="DW3" s="44"/>
      <c r="DX3" s="44"/>
      <c r="DY3" s="44"/>
      <c r="DZ3" s="44"/>
      <c r="EA3" s="44"/>
      <c r="EB3" s="44"/>
      <c r="EC3" s="44"/>
      <c r="ED3" s="45"/>
      <c r="EE3" s="52" t="s">
        <v>15</v>
      </c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4"/>
      <c r="FA3" s="43" t="s">
        <v>17</v>
      </c>
      <c r="FB3" s="44"/>
      <c r="FC3" s="44"/>
      <c r="FD3" s="44"/>
      <c r="FE3" s="44"/>
      <c r="FF3" s="44"/>
      <c r="FG3" s="44"/>
      <c r="FH3" s="44"/>
      <c r="FI3" s="44"/>
      <c r="FJ3" s="44"/>
      <c r="FK3" s="45"/>
    </row>
    <row r="4" spans="1:167" s="17" customFormat="1" ht="60.75" customHeight="1">
      <c r="A4" s="46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8"/>
      <c r="AH4" s="46"/>
      <c r="AI4" s="47"/>
      <c r="AJ4" s="47"/>
      <c r="AK4" s="47"/>
      <c r="AL4" s="47"/>
      <c r="AM4" s="47"/>
      <c r="AN4" s="47"/>
      <c r="AO4" s="47"/>
      <c r="AP4" s="47"/>
      <c r="AQ4" s="48"/>
      <c r="AR4" s="46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8"/>
      <c r="BG4" s="46"/>
      <c r="BH4" s="47"/>
      <c r="BI4" s="47"/>
      <c r="BJ4" s="47"/>
      <c r="BK4" s="47"/>
      <c r="BL4" s="47"/>
      <c r="BM4" s="47"/>
      <c r="BN4" s="47"/>
      <c r="BO4" s="47"/>
      <c r="BP4" s="48"/>
      <c r="BQ4" s="46"/>
      <c r="BR4" s="47"/>
      <c r="BS4" s="47"/>
      <c r="BT4" s="47"/>
      <c r="BU4" s="47"/>
      <c r="BV4" s="47"/>
      <c r="BW4" s="47"/>
      <c r="BX4" s="47"/>
      <c r="BY4" s="47"/>
      <c r="BZ4" s="47"/>
      <c r="CA4" s="48"/>
      <c r="CB4" s="46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8"/>
      <c r="CN4" s="46"/>
      <c r="CO4" s="47"/>
      <c r="CP4" s="47"/>
      <c r="CQ4" s="47"/>
      <c r="CR4" s="47"/>
      <c r="CS4" s="47"/>
      <c r="CT4" s="47"/>
      <c r="CU4" s="47"/>
      <c r="CV4" s="47"/>
      <c r="CW4" s="47"/>
      <c r="CX4" s="48"/>
      <c r="CY4" s="46"/>
      <c r="CZ4" s="47"/>
      <c r="DA4" s="47"/>
      <c r="DB4" s="47"/>
      <c r="DC4" s="47"/>
      <c r="DD4" s="47"/>
      <c r="DE4" s="47"/>
      <c r="DF4" s="47"/>
      <c r="DG4" s="47"/>
      <c r="DH4" s="48"/>
      <c r="DI4" s="46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8"/>
      <c r="DU4" s="46"/>
      <c r="DV4" s="47"/>
      <c r="DW4" s="47"/>
      <c r="DX4" s="47"/>
      <c r="DY4" s="47"/>
      <c r="DZ4" s="47"/>
      <c r="EA4" s="47"/>
      <c r="EB4" s="47"/>
      <c r="EC4" s="47"/>
      <c r="ED4" s="48"/>
      <c r="EE4" s="54" t="s">
        <v>16</v>
      </c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4" t="s">
        <v>23</v>
      </c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46"/>
      <c r="FB4" s="47"/>
      <c r="FC4" s="47"/>
      <c r="FD4" s="47"/>
      <c r="FE4" s="47"/>
      <c r="FF4" s="47"/>
      <c r="FG4" s="47"/>
      <c r="FH4" s="47"/>
      <c r="FI4" s="47"/>
      <c r="FJ4" s="47"/>
      <c r="FK4" s="48"/>
    </row>
    <row r="5" spans="1:167" s="18" customFormat="1" ht="12.75" customHeight="1">
      <c r="A5" s="58">
        <v>1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60"/>
      <c r="AH5" s="51">
        <v>2</v>
      </c>
      <c r="AI5" s="51"/>
      <c r="AJ5" s="51"/>
      <c r="AK5" s="51"/>
      <c r="AL5" s="51"/>
      <c r="AM5" s="51"/>
      <c r="AN5" s="51"/>
      <c r="AO5" s="51"/>
      <c r="AP5" s="51"/>
      <c r="AQ5" s="51"/>
      <c r="AR5" s="51">
        <v>3</v>
      </c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>
        <v>4</v>
      </c>
      <c r="BH5" s="51"/>
      <c r="BI5" s="51"/>
      <c r="BJ5" s="51"/>
      <c r="BK5" s="51"/>
      <c r="BL5" s="51"/>
      <c r="BM5" s="51"/>
      <c r="BN5" s="51"/>
      <c r="BO5" s="51"/>
      <c r="BP5" s="51"/>
      <c r="BQ5" s="51">
        <v>5</v>
      </c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>
        <v>6</v>
      </c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>
        <v>7</v>
      </c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>
        <v>8</v>
      </c>
      <c r="CZ5" s="51"/>
      <c r="DA5" s="51"/>
      <c r="DB5" s="51"/>
      <c r="DC5" s="51"/>
      <c r="DD5" s="51"/>
      <c r="DE5" s="51"/>
      <c r="DF5" s="51"/>
      <c r="DG5" s="51"/>
      <c r="DH5" s="51"/>
      <c r="DI5" s="51">
        <v>9</v>
      </c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>
        <v>10</v>
      </c>
      <c r="DV5" s="51"/>
      <c r="DW5" s="51"/>
      <c r="DX5" s="51"/>
      <c r="DY5" s="51"/>
      <c r="DZ5" s="51"/>
      <c r="EA5" s="51"/>
      <c r="EB5" s="51"/>
      <c r="EC5" s="51"/>
      <c r="ED5" s="51"/>
      <c r="EE5" s="51">
        <v>11</v>
      </c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>
        <v>12</v>
      </c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>
        <v>13</v>
      </c>
      <c r="FB5" s="51"/>
      <c r="FC5" s="51"/>
      <c r="FD5" s="51"/>
      <c r="FE5" s="51"/>
      <c r="FF5" s="51"/>
      <c r="FG5" s="51"/>
      <c r="FH5" s="51"/>
      <c r="FI5" s="51"/>
      <c r="FJ5" s="51"/>
      <c r="FK5" s="51"/>
    </row>
    <row r="6" spans="1:167" s="2" customFormat="1" ht="39" customHeight="1">
      <c r="A6" s="3"/>
      <c r="B6" s="56" t="s">
        <v>35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7"/>
      <c r="AH6" s="49">
        <v>898.2</v>
      </c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>
        <v>294.2</v>
      </c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>
        <v>228</v>
      </c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>
        <v>769.2</v>
      </c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>
        <f>SUM(AH6:EZ6)</f>
        <v>2189.6000000000004</v>
      </c>
      <c r="FB6" s="49"/>
      <c r="FC6" s="49"/>
      <c r="FD6" s="49"/>
      <c r="FE6" s="49"/>
      <c r="FF6" s="49"/>
      <c r="FG6" s="49"/>
      <c r="FH6" s="49"/>
      <c r="FI6" s="49"/>
      <c r="FJ6" s="49"/>
      <c r="FK6" s="49"/>
    </row>
    <row r="7" spans="1:167" s="2" customFormat="1" ht="52.5" customHeight="1">
      <c r="A7" s="3"/>
      <c r="B7" s="56" t="s">
        <v>36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7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</row>
    <row r="8" spans="1:167" s="2" customFormat="1" ht="27" customHeight="1">
      <c r="A8" s="3"/>
      <c r="B8" s="56" t="s">
        <v>37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7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</row>
    <row r="9" spans="1:167" s="2" customFormat="1" ht="27" customHeight="1">
      <c r="A9" s="3"/>
      <c r="B9" s="56" t="s">
        <v>38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7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</row>
    <row r="10" spans="1:167" s="2" customFormat="1" ht="39" customHeight="1">
      <c r="A10" s="3"/>
      <c r="B10" s="56" t="s">
        <v>39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7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</row>
    <row r="11" spans="1:167" s="2" customFormat="1" ht="39" customHeight="1">
      <c r="A11" s="3"/>
      <c r="B11" s="56" t="s">
        <v>40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7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</row>
    <row r="12" spans="1:167" s="2" customFormat="1" ht="105.75" customHeight="1">
      <c r="A12" s="3"/>
      <c r="B12" s="56" t="s">
        <v>43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7"/>
      <c r="AH12" s="49">
        <f>SUM(AH6:AQ11)</f>
        <v>898.2</v>
      </c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>
        <f>SUM(BG6:BP11)</f>
        <v>294.2</v>
      </c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>
        <f>SUM(DI6:DT11)</f>
        <v>228</v>
      </c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>
        <f>SUM(EE6:EO11)</f>
        <v>769.2</v>
      </c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>
        <f>SUM(AH12:EZ12)</f>
        <v>2189.6000000000004</v>
      </c>
      <c r="FB12" s="49"/>
      <c r="FC12" s="49"/>
      <c r="FD12" s="49"/>
      <c r="FE12" s="49"/>
      <c r="FF12" s="49"/>
      <c r="FG12" s="49"/>
      <c r="FH12" s="49"/>
      <c r="FI12" s="49"/>
      <c r="FJ12" s="49"/>
      <c r="FK12" s="49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30" t="s">
        <v>45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</row>
    <row r="15" s="19" customFormat="1" ht="3" customHeight="1"/>
    <row r="16" ht="5.25" customHeight="1"/>
  </sheetData>
  <sheetProtection/>
  <mergeCells count="120">
    <mergeCell ref="CB3:CM4"/>
    <mergeCell ref="CN3:CX4"/>
    <mergeCell ref="CY3:DH4"/>
    <mergeCell ref="AH3:AQ4"/>
    <mergeCell ref="AR3:BF4"/>
    <mergeCell ref="BG3:BP4"/>
    <mergeCell ref="BQ3:CA4"/>
    <mergeCell ref="A14:FK14"/>
    <mergeCell ref="EP12:EZ12"/>
    <mergeCell ref="AR12:BF12"/>
    <mergeCell ref="BG12:BP12"/>
    <mergeCell ref="BQ12:CA12"/>
    <mergeCell ref="DU12:ED12"/>
    <mergeCell ref="EE11:EO11"/>
    <mergeCell ref="EP11:EZ11"/>
    <mergeCell ref="FA11:FK11"/>
    <mergeCell ref="CB12:CM12"/>
    <mergeCell ref="CN12:CX12"/>
    <mergeCell ref="CY12:DH12"/>
    <mergeCell ref="DI12:DT12"/>
    <mergeCell ref="DU11:ED11"/>
    <mergeCell ref="FA12:FK12"/>
    <mergeCell ref="EE12:EO12"/>
    <mergeCell ref="EP10:EZ10"/>
    <mergeCell ref="FA10:FK10"/>
    <mergeCell ref="AR11:BF11"/>
    <mergeCell ref="BG11:BP11"/>
    <mergeCell ref="BQ11:CA11"/>
    <mergeCell ref="CB11:CM11"/>
    <mergeCell ref="CN11:CX11"/>
    <mergeCell ref="CY11:DH11"/>
    <mergeCell ref="DI11:DT11"/>
    <mergeCell ref="DU10:ED10"/>
    <mergeCell ref="DI10:DT10"/>
    <mergeCell ref="AR10:BF10"/>
    <mergeCell ref="BG10:BP10"/>
    <mergeCell ref="BQ10:CA10"/>
    <mergeCell ref="CB10:CM10"/>
    <mergeCell ref="EE10:EO10"/>
    <mergeCell ref="AR9:BF9"/>
    <mergeCell ref="BG9:BP9"/>
    <mergeCell ref="BQ9:CA9"/>
    <mergeCell ref="CB9:CM9"/>
    <mergeCell ref="CN10:CX10"/>
    <mergeCell ref="CY10:DH10"/>
    <mergeCell ref="CN9:CX9"/>
    <mergeCell ref="CY9:DH9"/>
    <mergeCell ref="FA9:FK9"/>
    <mergeCell ref="DU9:ED9"/>
    <mergeCell ref="DU7:ED7"/>
    <mergeCell ref="EE7:EO7"/>
    <mergeCell ref="EP7:EZ7"/>
    <mergeCell ref="FA7:FK7"/>
    <mergeCell ref="EE8:EO8"/>
    <mergeCell ref="FA8:FK8"/>
    <mergeCell ref="BG8:BP8"/>
    <mergeCell ref="BQ8:CA8"/>
    <mergeCell ref="CB8:CM8"/>
    <mergeCell ref="DU8:ED8"/>
    <mergeCell ref="CN8:CX8"/>
    <mergeCell ref="CY8:DH8"/>
    <mergeCell ref="DI8:DT8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A3:AG4"/>
    <mergeCell ref="AR5:BF5"/>
    <mergeCell ref="BG5:BP5"/>
    <mergeCell ref="AR6:BF6"/>
    <mergeCell ref="BG6:BP6"/>
    <mergeCell ref="AR7:BF7"/>
    <mergeCell ref="BG7:BP7"/>
    <mergeCell ref="AH6:AQ6"/>
    <mergeCell ref="AH7:AQ7"/>
    <mergeCell ref="AH8:AQ8"/>
    <mergeCell ref="AH9:AQ9"/>
    <mergeCell ref="B9:AG9"/>
    <mergeCell ref="B12:AG12"/>
    <mergeCell ref="B11:AG11"/>
    <mergeCell ref="B8:AG8"/>
    <mergeCell ref="B10:AG10"/>
    <mergeCell ref="AH12:AQ12"/>
    <mergeCell ref="AH10:AQ10"/>
    <mergeCell ref="AH11:AQ11"/>
    <mergeCell ref="EP4:EZ4"/>
    <mergeCell ref="B1:FJ1"/>
    <mergeCell ref="B6:AG6"/>
    <mergeCell ref="B7:AG7"/>
    <mergeCell ref="A5:AG5"/>
    <mergeCell ref="AH5:AQ5"/>
    <mergeCell ref="DI5:DT5"/>
    <mergeCell ref="DI7:DT7"/>
    <mergeCell ref="FA3:FK4"/>
    <mergeCell ref="EE4:EO4"/>
    <mergeCell ref="DI9:DT9"/>
    <mergeCell ref="CY7:DH7"/>
    <mergeCell ref="EP5:EZ5"/>
    <mergeCell ref="BQ7:CA7"/>
    <mergeCell ref="CB7:CM7"/>
    <mergeCell ref="CN7:CX7"/>
    <mergeCell ref="BQ6:CA6"/>
    <mergeCell ref="EP9:EZ9"/>
    <mergeCell ref="EP8:EZ8"/>
    <mergeCell ref="EE9:EO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DD26"/>
  <sheetViews>
    <sheetView view="pageBreakPreview" zoomScaleSheetLayoutView="100" zoomScalePageLayoutView="0" workbookViewId="0" topLeftCell="A4">
      <selection activeCell="AW8" sqref="AW8"/>
    </sheetView>
  </sheetViews>
  <sheetFormatPr defaultColWidth="0.875" defaultRowHeight="12.75"/>
  <cols>
    <col min="1" max="16384" width="0.875" style="5" customWidth="1"/>
  </cols>
  <sheetData>
    <row r="1" ht="15">
      <c r="DD1" s="6" t="s">
        <v>0</v>
      </c>
    </row>
    <row r="3" spans="1:108" s="8" customFormat="1" ht="15.75">
      <c r="A3" s="36" t="s">
        <v>25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</row>
    <row r="4" spans="1:108" s="8" customFormat="1" ht="15.75">
      <c r="A4" s="36" t="s">
        <v>26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</row>
    <row r="5" spans="1:108" s="8" customFormat="1" ht="15.75">
      <c r="A5" s="36" t="s">
        <v>27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</row>
    <row r="6" spans="1:108" s="8" customFormat="1" ht="15.75">
      <c r="A6" s="36" t="s">
        <v>28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</row>
    <row r="7" spans="1:108" s="8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1</v>
      </c>
      <c r="AW7" s="35" t="s">
        <v>62</v>
      </c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8" t="s">
        <v>2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40" t="s">
        <v>50</v>
      </c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41" t="s">
        <v>3</v>
      </c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.75">
      <c r="A13" s="42" t="s">
        <v>4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</row>
    <row r="15" spans="1:108" s="4" customFormat="1" ht="33" customHeight="1">
      <c r="A15" s="32" t="s">
        <v>5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4"/>
      <c r="BE15" s="29" t="s">
        <v>6</v>
      </c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 t="s">
        <v>7</v>
      </c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37" t="s">
        <v>8</v>
      </c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9"/>
    </row>
    <row r="16" spans="1:108" ht="75" customHeight="1">
      <c r="A16" s="13"/>
      <c r="B16" s="62" t="s">
        <v>41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14"/>
      <c r="BE16" s="29">
        <f>SUM(BE17:BS22)</f>
        <v>3701.4</v>
      </c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>
        <f>SUM(BT17:CH22)</f>
        <v>4111.8</v>
      </c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>
        <f>BE16-BT16</f>
        <v>-410.4000000000001</v>
      </c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</row>
    <row r="17" spans="1:108" s="4" customFormat="1" ht="33" customHeight="1">
      <c r="A17" s="15"/>
      <c r="B17" s="61" t="s">
        <v>29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16"/>
      <c r="BE17" s="29">
        <v>3701.4</v>
      </c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>
        <v>4111.8</v>
      </c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>
        <f>BE17-BT17</f>
        <v>-410.4000000000001</v>
      </c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</row>
    <row r="18" spans="1:108" s="4" customFormat="1" ht="45.75" customHeight="1">
      <c r="A18" s="15"/>
      <c r="B18" s="61" t="s">
        <v>30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1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</row>
    <row r="19" spans="1:108" s="4" customFormat="1" ht="18" customHeight="1">
      <c r="A19" s="15"/>
      <c r="B19" s="61" t="s">
        <v>31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1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</row>
    <row r="20" spans="1:108" s="4" customFormat="1" ht="33" customHeight="1">
      <c r="A20" s="15"/>
      <c r="B20" s="61" t="s">
        <v>32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1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</row>
    <row r="21" spans="1:108" s="4" customFormat="1" ht="33" customHeight="1">
      <c r="A21" s="15"/>
      <c r="B21" s="61" t="s">
        <v>33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1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</row>
    <row r="22" spans="1:108" s="4" customFormat="1" ht="33" customHeight="1">
      <c r="A22" s="15"/>
      <c r="B22" s="61" t="s">
        <v>34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1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</row>
    <row r="23" spans="1:108" s="4" customFormat="1" ht="18" customHeight="1">
      <c r="A23" s="15"/>
      <c r="B23" s="61" t="s">
        <v>9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1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</row>
    <row r="24" spans="1:108" s="4" customFormat="1" ht="18" customHeight="1">
      <c r="A24" s="15"/>
      <c r="B24" s="25" t="s">
        <v>10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16"/>
      <c r="BE24" s="29">
        <f>BE16+BE23</f>
        <v>3701.4</v>
      </c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>
        <f>BT16+BT23</f>
        <v>4111.8</v>
      </c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>
        <f>BE24-BT24</f>
        <v>-410.4000000000001</v>
      </c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</row>
    <row r="25" ht="3.75" customHeight="1"/>
    <row r="26" spans="1:108" s="19" customFormat="1" ht="46.5" customHeight="1">
      <c r="A26" s="30" t="s">
        <v>45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</row>
    <row r="27" ht="3" customHeight="1"/>
  </sheetData>
  <sheetProtection/>
  <mergeCells count="49">
    <mergeCell ref="B22:BC22"/>
    <mergeCell ref="B21:BC21"/>
    <mergeCell ref="BT15:CH15"/>
    <mergeCell ref="BT16:CH16"/>
    <mergeCell ref="BT17:CH17"/>
    <mergeCell ref="BT18:CH18"/>
    <mergeCell ref="BT19:CH19"/>
    <mergeCell ref="BT20:CH20"/>
    <mergeCell ref="BT21:CH21"/>
    <mergeCell ref="BE21:BS21"/>
    <mergeCell ref="BE22:BS22"/>
    <mergeCell ref="BT22:CH22"/>
    <mergeCell ref="CI21:DD21"/>
    <mergeCell ref="CI22:DD22"/>
    <mergeCell ref="A13:DD13"/>
    <mergeCell ref="B17:BC17"/>
    <mergeCell ref="B18:BC18"/>
    <mergeCell ref="B20:BC20"/>
    <mergeCell ref="CI18:DD18"/>
    <mergeCell ref="CI19:DD19"/>
    <mergeCell ref="U9:CJ9"/>
    <mergeCell ref="U10:CJ10"/>
    <mergeCell ref="BE19:BS19"/>
    <mergeCell ref="BE20:BS20"/>
    <mergeCell ref="BE17:BS17"/>
    <mergeCell ref="BE18:BS18"/>
    <mergeCell ref="B19:BC19"/>
    <mergeCell ref="CI20:DD20"/>
    <mergeCell ref="CI16:DD16"/>
    <mergeCell ref="CI17:DD17"/>
    <mergeCell ref="AW7:BG7"/>
    <mergeCell ref="BE15:BS15"/>
    <mergeCell ref="BE16:BS16"/>
    <mergeCell ref="A3:DD3"/>
    <mergeCell ref="A4:DD4"/>
    <mergeCell ref="A5:DD5"/>
    <mergeCell ref="A6:DD6"/>
    <mergeCell ref="B16:BC16"/>
    <mergeCell ref="A15:BD15"/>
    <mergeCell ref="CI15:DD15"/>
    <mergeCell ref="CI23:DD23"/>
    <mergeCell ref="CI24:DD24"/>
    <mergeCell ref="A26:DD26"/>
    <mergeCell ref="B23:BC23"/>
    <mergeCell ref="BE23:BS23"/>
    <mergeCell ref="BE24:BS24"/>
    <mergeCell ref="B24:BC24"/>
    <mergeCell ref="BT23:CH23"/>
    <mergeCell ref="BT24:CH2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Дергунов</cp:lastModifiedBy>
  <cp:lastPrinted>2019-04-15T07:59:00Z</cp:lastPrinted>
  <dcterms:created xsi:type="dcterms:W3CDTF">2011-01-11T10:25:48Z</dcterms:created>
  <dcterms:modified xsi:type="dcterms:W3CDTF">2019-04-30T08:39:23Z</dcterms:modified>
  <cp:category/>
  <cp:version/>
  <cp:contentType/>
  <cp:contentStatus/>
</cp:coreProperties>
</file>