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  <c r="H10" i="1"/>
  <c r="G10" i="1"/>
  <c r="G11" i="1"/>
  <c r="H11" i="1"/>
  <c r="C12" i="1"/>
  <c r="D12" i="1"/>
  <c r="E12" i="1"/>
  <c r="E9" i="1" s="1"/>
  <c r="F12" i="1"/>
  <c r="F9" i="1" s="1"/>
  <c r="H9" i="1" s="1"/>
  <c r="G13" i="1"/>
  <c r="H13" i="1"/>
  <c r="G14" i="1"/>
  <c r="H14" i="1"/>
  <c r="G15" i="1"/>
  <c r="H15" i="1"/>
  <c r="G16" i="1"/>
  <c r="H16" i="1"/>
  <c r="G17" i="1"/>
  <c r="H17" i="1"/>
  <c r="G18" i="1"/>
  <c r="H18" i="1"/>
  <c r="H12" i="1" l="1"/>
  <c r="G12" i="1"/>
  <c r="G9" i="1"/>
</calcChain>
</file>

<file path=xl/sharedStrings.xml><?xml version="1.0" encoding="utf-8"?>
<sst xmlns="http://schemas.openxmlformats.org/spreadsheetml/2006/main" count="34" uniqueCount="30">
  <si>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</si>
  <si>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</si>
  <si>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</si>
  <si>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</si>
  <si>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</si>
  <si>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</si>
  <si>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</si>
  <si>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год</t>
  </si>
  <si>
    <t>Ед. измерения</t>
  </si>
  <si>
    <t>Показатели</t>
  </si>
  <si>
    <t>Объем услуг по участкам</t>
  </si>
  <si>
    <t>Черногория</t>
  </si>
  <si>
    <t>Сьерра-Леоне</t>
  </si>
  <si>
    <t>Джерси</t>
  </si>
  <si>
    <t>Палау</t>
  </si>
  <si>
    <t>Казахстан</t>
  </si>
  <si>
    <t>Азербайджан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</si>
  <si>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</si>
  <si>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</si>
  <si>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</si>
  <si>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</si>
  <si>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в т.ч. III кв.</t>
  </si>
  <si>
    <t>9 месяцев</t>
  </si>
  <si>
    <t>Финансовый результат</t>
  </si>
  <si>
    <r>
      <t xml:space="preserve">Расходы                         </t>
    </r>
    <r>
      <rPr>
        <sz val="10"/>
        <rFont val="Times New Roman"/>
        <family val="1"/>
        <charset val="204"/>
      </rPr>
      <t>(без распределяемых)</t>
    </r>
  </si>
  <si>
    <t>Доходы</t>
  </si>
  <si>
    <t>тыс. руб.</t>
  </si>
  <si>
    <t>за 3 квартал 2020 года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</si>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</sst>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164" fontId="2" fillId="0" borderId="3" xfId="0" applyNumberFormat="1" applyFont="1" applyBorder="1"/>
    <xf numFmtId="0" fontId="2" fillId="0" borderId="3" xfId="0" applyFont="1" applyBorder="1"/>
    <xf numFmtId="0" fontId="6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/>
    <xf numFmtId="164" fontId="4" fillId="0" borderId="3" xfId="0" applyNumberFormat="1" applyFont="1" applyBorder="1"/>
    <xf numFmtId="0" fontId="4" fillId="0" borderId="3" xfId="0" applyFont="1" applyBorder="1"/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80" zoomScaleNormal="80" workbookViewId="0">
      <selection activeCell="F19" sqref="F19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8" ht="18.75" x14ac:dyDescent="0.3">
      <c r="A1" s="5"/>
      <c r="B1" s="5"/>
      <c r="C1" s="5"/>
      <c r="D1" s="5"/>
      <c r="E1" s="5"/>
      <c r="F1" s="5"/>
      <c r="G1" s="5"/>
      <c r="H1" s="14" t="s">
        <v>29</v>
      </c>
    </row>
    <row r="2" spans="1:8" ht="18.75" x14ac:dyDescent="0.3">
      <c r="A2" s="5"/>
      <c r="B2" s="5"/>
      <c r="C2" s="5"/>
      <c r="D2" s="5"/>
      <c r="E2" s="5"/>
      <c r="F2" s="5"/>
      <c r="G2" s="5"/>
      <c r="H2" s="5"/>
    </row>
    <row r="3" spans="1:8" ht="60" customHeight="1" x14ac:dyDescent="0.3">
      <c r="A3" s="5"/>
      <c r="B3" s="28" t="s">
        <v>28</v>
      </c>
      <c r="C3" s="28"/>
      <c r="D3" s="28"/>
      <c r="E3" s="28"/>
      <c r="F3" s="28"/>
      <c r="G3" s="28"/>
      <c r="H3" s="28"/>
    </row>
    <row r="4" spans="1:8" ht="18.75" customHeight="1" x14ac:dyDescent="0.3">
      <c r="A4" s="5"/>
      <c r="B4" s="29" t="s">
        <v>27</v>
      </c>
      <c r="C4" s="29"/>
      <c r="D4" s="29"/>
      <c r="E4" s="29"/>
      <c r="F4" s="29"/>
      <c r="G4" s="29"/>
      <c r="H4" s="29"/>
    </row>
    <row r="5" spans="1:8" ht="18.75" x14ac:dyDescent="0.3">
      <c r="A5" s="5"/>
      <c r="B5" s="5"/>
      <c r="C5" s="5"/>
      <c r="D5" s="5"/>
      <c r="E5" s="5"/>
      <c r="F5" s="5"/>
      <c r="G5" s="5"/>
      <c r="H5" s="5"/>
    </row>
    <row r="6" spans="1:8" ht="18.75" x14ac:dyDescent="0.3">
      <c r="A6" s="5"/>
      <c r="B6" s="5"/>
      <c r="C6" s="5"/>
      <c r="D6" s="5"/>
      <c r="E6" s="5"/>
      <c r="F6" s="5"/>
      <c r="G6" s="5"/>
      <c r="H6" s="13" t="s">
        <v>26</v>
      </c>
    </row>
    <row r="7" spans="1:8" ht="32.25" customHeight="1" x14ac:dyDescent="0.3">
      <c r="A7" s="5"/>
      <c r="B7" s="30"/>
      <c r="C7" s="32" t="s">
        <v>25</v>
      </c>
      <c r="D7" s="33"/>
      <c r="E7" s="34" t="s">
        <v>24</v>
      </c>
      <c r="F7" s="35"/>
      <c r="G7" s="36" t="s">
        <v>23</v>
      </c>
      <c r="H7" s="36"/>
    </row>
    <row r="8" spans="1:8" ht="18.75" customHeight="1" x14ac:dyDescent="0.3">
      <c r="A8" s="12"/>
      <c r="B8" s="31"/>
      <c r="C8" s="11" t="s">
        <v>22</v>
      </c>
      <c r="D8" s="11" t="s">
        <v>21</v>
      </c>
      <c r="E8" s="11" t="s">
        <v>22</v>
      </c>
      <c r="F8" s="11" t="s">
        <v>21</v>
      </c>
      <c r="G8" s="11" t="s">
        <v>22</v>
      </c>
      <c r="H8" s="11" t="s">
        <v>21</v>
      </c>
    </row>
    <row r="9" spans="1:8" ht="18.75" x14ac:dyDescent="0.3">
      <c r="A9" s="5"/>
      <c r="B9" s="10" t="s">
        <v>20</v>
      </c>
      <c r="C9" s="9">
        <f>C10+C11+C12</f>
        <v>97567.400000000009</v>
      </c>
      <c r="D9" s="9">
        <f t="shared" ref="D9:F9" si="0">D10+D11+D12</f>
        <v>64102.9</v>
      </c>
      <c r="E9" s="9">
        <f t="shared" si="0"/>
        <v>77321.5</v>
      </c>
      <c r="F9" s="9">
        <f t="shared" si="0"/>
        <v>24390.400000000001</v>
      </c>
      <c r="G9" s="9">
        <f t="shared" ref="G9:G18" si="1">C9-E9</f>
        <v>20245.900000000009</v>
      </c>
      <c r="H9" s="9">
        <f t="shared" ref="H9:H18" si="2">D9-F9</f>
        <v>39712.5</v>
      </c>
    </row>
    <row r="10" spans="1:8" ht="18.75" x14ac:dyDescent="0.3">
      <c r="A10" s="5"/>
      <c r="B10" s="8" t="s">
        <v>19</v>
      </c>
      <c r="C10" s="3">
        <v>97457.600000000006</v>
      </c>
      <c r="D10" s="3">
        <v>64052.3</v>
      </c>
      <c r="E10" s="3">
        <v>77234.5</v>
      </c>
      <c r="F10" s="3">
        <v>24397</v>
      </c>
      <c r="G10" s="3">
        <f t="shared" si="1"/>
        <v>20223.100000000006</v>
      </c>
      <c r="H10" s="3">
        <f t="shared" si="2"/>
        <v>39655.300000000003</v>
      </c>
    </row>
    <row r="11" spans="1:8" ht="18.75" x14ac:dyDescent="0.3">
      <c r="A11" s="5"/>
      <c r="B11" s="4" t="s">
        <v>18</v>
      </c>
      <c r="C11" s="3">
        <v>0</v>
      </c>
      <c r="D11" s="3">
        <v>0</v>
      </c>
      <c r="E11" s="3">
        <v>0</v>
      </c>
      <c r="F11" s="3">
        <v>0</v>
      </c>
      <c r="G11" s="3">
        <f t="shared" si="1"/>
        <v>0</v>
      </c>
      <c r="H11" s="3">
        <f t="shared" si="2"/>
        <v>0</v>
      </c>
    </row>
    <row r="12" spans="1:8" ht="48" x14ac:dyDescent="0.3">
      <c r="A12" s="5"/>
      <c r="B12" s="7" t="s">
        <v>17</v>
      </c>
      <c r="C12" s="6">
        <f>SUM(C13:C18)</f>
        <v>109.8</v>
      </c>
      <c r="D12" s="6">
        <f>SUM(D13:D18)</f>
        <v>50.599999999999994</v>
      </c>
      <c r="E12" s="6">
        <f>SUM(E13:E18)</f>
        <v>87</v>
      </c>
      <c r="F12" s="6">
        <f>SUM(F13:F18)</f>
        <v>-6.6</v>
      </c>
      <c r="G12" s="3">
        <f t="shared" si="1"/>
        <v>22.799999999999997</v>
      </c>
      <c r="H12" s="3">
        <f t="shared" si="2"/>
        <v>57.199999999999996</v>
      </c>
    </row>
    <row r="13" spans="1:8" ht="18.75" x14ac:dyDescent="0.3">
      <c r="A13" s="5"/>
      <c r="B13" s="4" t="s">
        <v>16</v>
      </c>
      <c r="C13" s="4">
        <v>70.5</v>
      </c>
      <c r="D13" s="4">
        <v>42.1</v>
      </c>
      <c r="E13" s="4">
        <v>55.9</v>
      </c>
      <c r="F13" s="4">
        <v>11</v>
      </c>
      <c r="G13" s="3">
        <f t="shared" si="1"/>
        <v>14.600000000000001</v>
      </c>
      <c r="H13" s="3">
        <f t="shared" si="2"/>
        <v>31.1</v>
      </c>
    </row>
    <row r="14" spans="1:8" ht="18.75" x14ac:dyDescent="0.3">
      <c r="A14" s="5"/>
      <c r="B14" s="4" t="s">
        <v>15</v>
      </c>
      <c r="C14" s="4">
        <v>35.200000000000003</v>
      </c>
      <c r="D14" s="4">
        <v>6.5</v>
      </c>
      <c r="E14" s="4">
        <v>27.9</v>
      </c>
      <c r="F14" s="4">
        <v>-17.5</v>
      </c>
      <c r="G14" s="3">
        <f t="shared" si="1"/>
        <v>7.3000000000000043</v>
      </c>
      <c r="H14" s="3">
        <f t="shared" si="2"/>
        <v>24</v>
      </c>
    </row>
    <row r="15" spans="1:8" ht="18.75" x14ac:dyDescent="0.3">
      <c r="A15" s="5"/>
      <c r="B15" s="4" t="s">
        <v>14</v>
      </c>
      <c r="C15" s="4">
        <v>2.1</v>
      </c>
      <c r="D15" s="4">
        <v>0</v>
      </c>
      <c r="E15" s="4">
        <v>1.7</v>
      </c>
      <c r="F15" s="4">
        <v>-1.6</v>
      </c>
      <c r="G15" s="3">
        <f t="shared" si="1"/>
        <v>0.40000000000000013</v>
      </c>
      <c r="H15" s="3">
        <f t="shared" si="2"/>
        <v>1.6</v>
      </c>
    </row>
    <row r="16" spans="1:8" ht="18.75" x14ac:dyDescent="0.3">
      <c r="A16" s="5"/>
      <c r="B16" s="4" t="s">
        <v>13</v>
      </c>
      <c r="C16" s="4">
        <v>1.3</v>
      </c>
      <c r="D16" s="4">
        <v>1.3</v>
      </c>
      <c r="E16" s="4">
        <v>1</v>
      </c>
      <c r="F16" s="4">
        <v>1</v>
      </c>
      <c r="G16" s="3">
        <f t="shared" si="1"/>
        <v>0.30000000000000004</v>
      </c>
      <c r="H16" s="3">
        <f t="shared" si="2"/>
        <v>0.30000000000000004</v>
      </c>
    </row>
    <row r="17" spans="1:8" ht="18.75" x14ac:dyDescent="0.3">
      <c r="A17" s="5"/>
      <c r="B17" s="4" t="s">
        <v>12</v>
      </c>
      <c r="C17" s="4">
        <v>0.4</v>
      </c>
      <c r="D17" s="4">
        <v>0.4</v>
      </c>
      <c r="E17" s="4">
        <v>0.3</v>
      </c>
      <c r="F17" s="4">
        <v>0.3</v>
      </c>
      <c r="G17" s="3">
        <f t="shared" si="1"/>
        <v>0.10000000000000003</v>
      </c>
      <c r="H17" s="3">
        <f t="shared" si="2"/>
        <v>0.10000000000000003</v>
      </c>
    </row>
    <row r="18" spans="1:8" ht="18.75" x14ac:dyDescent="0.3">
      <c r="A18" s="5"/>
      <c r="B18" s="4" t="s">
        <v>11</v>
      </c>
      <c r="C18" s="4">
        <v>0.3</v>
      </c>
      <c r="D18" s="4">
        <v>0.3</v>
      </c>
      <c r="E18" s="4">
        <v>0.2</v>
      </c>
      <c r="F18" s="4">
        <v>0.2</v>
      </c>
      <c r="G18" s="3">
        <f t="shared" si="1"/>
        <v>9.9999999999999978E-2</v>
      </c>
      <c r="H18" s="3">
        <f t="shared" si="2"/>
        <v>9.9999999999999978E-2</v>
      </c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ht="18.75" x14ac:dyDescent="0.3">
      <c r="A21" s="2"/>
      <c r="B21" s="20" t="s">
        <v>10</v>
      </c>
      <c r="C21" s="21"/>
      <c r="D21" s="21"/>
      <c r="E21" s="21"/>
      <c r="F21" s="21"/>
      <c r="G21" s="21"/>
      <c r="H21" s="22"/>
    </row>
    <row r="22" spans="1:8" ht="15.75" x14ac:dyDescent="0.25">
      <c r="A22" s="2"/>
      <c r="B22" s="23" t="s">
        <v>9</v>
      </c>
      <c r="C22" s="24"/>
      <c r="D22" s="17" t="s">
        <v>8</v>
      </c>
      <c r="E22" s="17"/>
      <c r="F22" s="17"/>
      <c r="G22" s="25" t="s">
        <v>7</v>
      </c>
      <c r="H22" s="24"/>
    </row>
    <row r="23" spans="1:8" ht="15.75" x14ac:dyDescent="0.25">
      <c r="A23" s="2"/>
      <c r="B23" s="26" t="s">
        <v>6</v>
      </c>
      <c r="C23" s="27"/>
      <c r="D23" s="17"/>
      <c r="E23" s="17"/>
      <c r="F23" s="17"/>
      <c r="G23" s="18"/>
      <c r="H23" s="19"/>
    </row>
    <row r="24" spans="1:8" ht="15.75" x14ac:dyDescent="0.25">
      <c r="A24" s="2"/>
      <c r="B24" s="15" t="s">
        <v>5</v>
      </c>
      <c r="C24" s="16"/>
      <c r="D24" s="17" t="s">
        <v>4</v>
      </c>
      <c r="E24" s="17"/>
      <c r="F24" s="17"/>
      <c r="G24" s="18">
        <v>46534</v>
      </c>
      <c r="H24" s="19"/>
    </row>
    <row r="25" spans="1:8" ht="15.75" x14ac:dyDescent="0.25">
      <c r="A25" s="2"/>
      <c r="B25" s="15" t="s">
        <v>3</v>
      </c>
      <c r="C25" s="16"/>
      <c r="D25" s="17" t="s">
        <v>2</v>
      </c>
      <c r="E25" s="17"/>
      <c r="F25" s="17"/>
      <c r="G25" s="18">
        <v>194843</v>
      </c>
      <c r="H25" s="19"/>
    </row>
    <row r="26" spans="1:8" ht="15.75" x14ac:dyDescent="0.25">
      <c r="A26" s="2"/>
      <c r="B26" s="15" t="s">
        <v>1</v>
      </c>
      <c r="C26" s="16"/>
      <c r="D26" s="17" t="s">
        <v>0</v>
      </c>
      <c r="E26" s="17"/>
      <c r="F26" s="17"/>
      <c r="G26" s="18">
        <v>80428132</v>
      </c>
      <c r="H26" s="19"/>
    </row>
    <row r="27" spans="1:8" x14ac:dyDescent="0.25">
      <c r="B27" s="1"/>
      <c r="C27" s="1"/>
      <c r="D27" s="1"/>
      <c r="E27" s="1"/>
      <c r="F27" s="1"/>
      <c r="G27" s="1"/>
      <c r="H27" s="1"/>
    </row>
  </sheetData>
  <mergeCells count="22">
    <mergeCell ref="B3:H3"/>
    <mergeCell ref="B4:H4"/>
    <mergeCell ref="B7:B8"/>
    <mergeCell ref="C7:D7"/>
    <mergeCell ref="E7:F7"/>
    <mergeCell ref="G7:H7"/>
    <mergeCell ref="B21:H21"/>
    <mergeCell ref="B22:C22"/>
    <mergeCell ref="D22:F22"/>
    <mergeCell ref="G22:H22"/>
    <mergeCell ref="B23:C23"/>
    <mergeCell ref="D23:F23"/>
    <mergeCell ref="G23:H23"/>
    <mergeCell ref="B26:C26"/>
    <mergeCell ref="D26:F26"/>
    <mergeCell ref="G26:H26"/>
    <mergeCell ref="B24:C24"/>
    <mergeCell ref="D24:F24"/>
    <mergeCell ref="G24:H24"/>
    <mergeCell ref="B25:C25"/>
    <mergeCell ref="D25:F25"/>
    <mergeCell ref="G25:H25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 (2)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2020-11-05T10:01:29Z</cp:lastPrinted>
  <dcterms:created xsi:type="dcterms:W3CDTF">2020-10-13T11:40:25Z</dcterms:created>
  <dcterms:modified xsi:type="dcterms:W3CDTF">2020-11-05T10:01:32Z</dcterms:modified>
</cp:coreProperties>
</file>